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:\Háčko\Rámcové smlouvy\RS JU - hygienické potřeby - OFFICEO\"/>
    </mc:Choice>
  </mc:AlternateContent>
  <xr:revisionPtr revIDLastSave="0" documentId="13_ncr:1_{CAFD8BEF-D29A-4D5A-A1AA-0FE02C8C6473}" xr6:coauthVersionLast="47" xr6:coauthVersionMax="47" xr10:uidLastSave="{00000000-0000-0000-0000-000000000000}"/>
  <bookViews>
    <workbookView xWindow="38280" yWindow="-120" windowWidth="38640" windowHeight="21240" xr2:uid="{37234BC7-F85E-48DF-96D5-78955AC1E311}"/>
  </bookViews>
  <sheets>
    <sheet name="Hygiena pro J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0" i="1" l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103" i="1"/>
  <c r="H103" i="1" s="1"/>
  <c r="E86" i="1"/>
  <c r="H86" i="1" s="1"/>
  <c r="H72" i="1"/>
  <c r="H151" i="1" l="1"/>
</calcChain>
</file>

<file path=xl/sharedStrings.xml><?xml version="1.0" encoding="utf-8"?>
<sst xmlns="http://schemas.openxmlformats.org/spreadsheetml/2006/main" count="670" uniqueCount="450">
  <si>
    <t>Název položky</t>
  </si>
  <si>
    <t>Specifikace položky</t>
  </si>
  <si>
    <t>Měrná jednotka</t>
  </si>
  <si>
    <t>Předpokládaný odběr balení (kusů v případě měrné jednotky 1 ks)</t>
  </si>
  <si>
    <t xml:space="preserve">Počet kusů v balení </t>
  </si>
  <si>
    <t>Cena v Kč bez DPH za balení/za kus v případě měrné jednotky 1 ks</t>
  </si>
  <si>
    <t>CELKEM v Kč bez DPH</t>
  </si>
  <si>
    <t>objednací kód</t>
  </si>
  <si>
    <t>popis položky</t>
  </si>
  <si>
    <t>Kapesníčky papírové v krabici</t>
  </si>
  <si>
    <t>1 bal.</t>
  </si>
  <si>
    <t>Papírové kapesníčky</t>
  </si>
  <si>
    <t>2vrstvé, bílé, 100% celulóza, 100 ks v balení.</t>
  </si>
  <si>
    <t>2vrstvé, 100% celuloza, 100 ks v balení.</t>
  </si>
  <si>
    <t>Toaletní papír</t>
  </si>
  <si>
    <t>2 vrstvý, 150 útržků, návin 20 m, v balení 4 ks, bílý</t>
  </si>
  <si>
    <t>Určený do zásobníků, ražba micro, návin cca 140 m, min 140 útržků, 30,5 x 9,5 . Dvouvrstvá celulóza. 6 ks v balení</t>
  </si>
  <si>
    <t>Toaletní papír JUMBO</t>
  </si>
  <si>
    <t>2vrstvý, ø role 28 cm , bílý recykl</t>
  </si>
  <si>
    <t>1 ks</t>
  </si>
  <si>
    <t>2vrstvý, běl. Recykl, ø role 28 cm, návin role min. 250 m, 6 ks v balení</t>
  </si>
  <si>
    <t>2vrstvý, bílý,ø role 23cm, 6 ks v balení</t>
  </si>
  <si>
    <t>2vrstvý, recykl, ø role 19cm, 6 ks v balení</t>
  </si>
  <si>
    <t>1-vrstvý, Ø role 28 cm, šedý recykl</t>
  </si>
  <si>
    <t>Dvouvrstvý, průměr 12,5 cm, perforovaný, vymačkávaný, jemný, návin min. 68m/roli, gramáž min. 2x16g/m², 10 ks v balení</t>
  </si>
  <si>
    <t>Dvouvrstvý, průměr 19 cm, perforovaný, vymačkávaný, jemný, návin min. 150m/roli, gramáž min. 2x16g/m², 6 ks v balení</t>
  </si>
  <si>
    <t>Dvouvrstvý, průměr 23 cm,  perforovaný, vymačkávaný, jemný, návin min. 210m/roli, gramáž min. 2x16g/m², 6 ks v balení</t>
  </si>
  <si>
    <t>Jednovrstvý průměr 12,5 cm, vymačkávaný, jemný, návin min. 68m/roli, gramáž min. 32g/m², 6 ks v balení</t>
  </si>
  <si>
    <t>průměr 230, 2 vrstvý, návin 180m, extra jemná celuoza, 6 ks v balení</t>
  </si>
  <si>
    <t>Toaletní papír 2vrstvý, návin min. 22 m, Čistá celulóza, 12 ks v balení</t>
  </si>
  <si>
    <t>WC gel FLORE</t>
  </si>
  <si>
    <t>WC gel FLORE, čistící přípravek na sanitární zařízení, 750 ml</t>
  </si>
  <si>
    <t>WC gel</t>
  </si>
  <si>
    <t>Odstraňuje špínu a skvrny, čistí, dezinfikuje, ničí bakterie, 20 ks v balení</t>
  </si>
  <si>
    <t>Papírové ručníky</t>
  </si>
  <si>
    <t>Papírové ručníky "ZZ" - bílé, celulóza, 21 x 24cm, dvouvrstvé, gramáž min. 40g/m², 3000 ks v balení</t>
  </si>
  <si>
    <t>Papírové ručníky "ZZ" - zelené, recyklát, 21 x 24cm, jednovrstvé, gramáž min. 40g/m², 4000 ks v balení</t>
  </si>
  <si>
    <t>Papírové ručníky v roli</t>
  </si>
  <si>
    <t>Bílé,  systém towel M2, šířka 21 cm, 6 ks v balení</t>
  </si>
  <si>
    <t>Extra jemné ručníky v roli - System ručníku M 2, průměr 19 cm, délka 160 m, 6 ks v balení</t>
  </si>
  <si>
    <t>2 vrstvy, rollautomatic, bílé, 150m, Šíře 19,5 cm, 6 ks v balení</t>
  </si>
  <si>
    <t>2vrstvé, bílé, ø role 20 cm, šířka role 20,5 cm, neperforované, návin role 150 m, 6 ks v balení</t>
  </si>
  <si>
    <t>Ručníky skládané "ZZ"</t>
  </si>
  <si>
    <t>dvouvrstvé, skládané, zelené - ideální pro použití v zásobnících. S vysokou absorbcí. Rozměr 23 x 24,8 cm.  Pro zásobníky systému H3.  Množství v balení 15 x 250 tj. 3750 ks. (tolerance +/- 5%)</t>
  </si>
  <si>
    <t>1 vrrstvé, skládané. Balené Z-Z, určené pro zásobníky. Šedý recykl. Po vytažení jednoho je připraven další. V balení 20 balíčů po 250 ks (tolerance +/- 5%)</t>
  </si>
  <si>
    <t>2 vrstvé, skládané, bílý recykl. Balené Z-Z, určené pro zásobníky. Po vytažení jednoho je připraven další. V balení 20 balíčů po 150 ks (tolerance +/- 5%)</t>
  </si>
  <si>
    <t>Papírové ručníky skládané</t>
  </si>
  <si>
    <t>Papírové ručníky "Z", 2vrstvé, 100% celulóza, 20x150 ks v balení</t>
  </si>
  <si>
    <t>2vrstvý, bílé, 100% celulóza, 20x150 ks v balení</t>
  </si>
  <si>
    <t>2vrstvé, bílé, rozměr útržku 23x25 cm, 20x150 ks v balení</t>
  </si>
  <si>
    <t>Kuchyňské utěrky</t>
  </si>
  <si>
    <t>Kuchyňské utěrky 100% celuloza, 3 vrstvé, min. 50 útržků (tolerance +/- 5%), 2 ks v balení</t>
  </si>
  <si>
    <t>Utěrky kuchyňské</t>
  </si>
  <si>
    <t>Rozměr 22,4 cm x 10,8 m. 2 ks v balení</t>
  </si>
  <si>
    <t>Kuchyňské utěrky 100% celuloza, 2 vrstvé, min. 400 útržků (tolerance +/- 5%), 2 ks v balení</t>
  </si>
  <si>
    <t>2 vrstvé, bílé, 2 role, 100% celuloza, návin 10 m na roli, 2 ks v balení</t>
  </si>
  <si>
    <t>Krém na ruce</t>
  </si>
  <si>
    <t>85 ml, regenerační, promašťující krém na ruce, pro každodenní péči, vhodný na vysušenou a popraskanou pokožku</t>
  </si>
  <si>
    <t>Hygienické sáčky</t>
  </si>
  <si>
    <t>Rozměry: Výška 260 x šířka 155. Materiál polyetylén. V balení 25 ks.</t>
  </si>
  <si>
    <t>Mýdlo toaletní</t>
  </si>
  <si>
    <t xml:space="preserve">Tuhé toaletní mýdlo, 100 g, určené pro každodenní péči o pokožku. </t>
  </si>
  <si>
    <t>Tekuté mýdlo</t>
  </si>
  <si>
    <t>Jemné mýdlo s vysokým účinkem k mytí rukou a celého těla. Obsahuje glycerin, Panthenol, vhodné k dolévání do zásobníku na mýdlo. S vůní. Balení 5 litrů.</t>
  </si>
  <si>
    <t>Tekuté mýdlo s antibakteriální přísadou, Balení 5 litrů.</t>
  </si>
  <si>
    <t>S glycerinem, antibakteriální, Balení 5 litrů.</t>
  </si>
  <si>
    <t xml:space="preserve">Tekuté do zásobníků - neutrální PH, obsahuje gylcerin. Balení 5 litrů. </t>
  </si>
  <si>
    <t>Jemné tekuté mýdlo s hydratační přísadou, s dávkovačem. Balení 500 ml.</t>
  </si>
  <si>
    <t>Mýdlo na ruce</t>
  </si>
  <si>
    <t>mýdlo na ruce, toaletní, s vůní, vhodné pro každodenní použití, 100 g</t>
  </si>
  <si>
    <t>Dezinfekční gel na ruce</t>
  </si>
  <si>
    <t>Gel desinfekční na ruce, s dávkovačem/pumpičkou, certifikovaná účinnosti proti koronaviru a virům chřipky, balení 250 ml</t>
  </si>
  <si>
    <t>Dezinfekce na ruce</t>
  </si>
  <si>
    <t>k hygienické dezinfekci rukou, účinný proti virům, Balení 5kg</t>
  </si>
  <si>
    <t>Antibakteriální mýdlo</t>
  </si>
  <si>
    <t>Tekuté antibakteriální mýdlo, obsahuje gylcerin, s vůní, balení 5 litrů</t>
  </si>
  <si>
    <t>TABLETY DO PISOÁRŮ</t>
  </si>
  <si>
    <t>kostky do pisoárů, s vůní, 40 ks v balení</t>
  </si>
  <si>
    <t>Tablety do pisoáru</t>
  </si>
  <si>
    <t>pro dezodoraci prostor WC, zabraňují tvorbě usazenin v pisoárech, baleno do vědra, balení 1 kg (cca 40 tablet)</t>
  </si>
  <si>
    <t>Pohlcovač pachu</t>
  </si>
  <si>
    <t>Pohlcovač pachu do toaletních mís/pisoárů</t>
  </si>
  <si>
    <t>Wc bloky + náhradní náplň</t>
  </si>
  <si>
    <t>WC závěs do mísy. Čistí, desinfikuje a dezodoruje WC mísy. Intenzivní vůně. Omezuje tvorbu vodního kamene. 2 ks v balení</t>
  </si>
  <si>
    <t>Gelový osvěžovač vzduchu</t>
  </si>
  <si>
    <t>Dezinfekce univerzální, sprej 500 ml</t>
  </si>
  <si>
    <t>Ve spreji - antibakteriální, fungicidní a virucidní, bez chloru, balení 500 ml</t>
  </si>
  <si>
    <t xml:space="preserve">Čisticí prostředek na okna </t>
  </si>
  <si>
    <t>S rozprašovačem, s vůní, objem 500 ml</t>
  </si>
  <si>
    <t>Tekutý písek</t>
  </si>
  <si>
    <t>Abrazivní čisticí prostředek, nezanechává škrábance, na odolné skvrny, odstraňuje mastnotu. Konzistence: krém. Se svěží vůní. Objem min. 500 ml.</t>
  </si>
  <si>
    <t>Prášek na nádobí do myčky</t>
  </si>
  <si>
    <t xml:space="preserve">Čistící prostředek do myčky nádobí, min. 1 kg </t>
  </si>
  <si>
    <t>Gel na mytí nádobí do myčky</t>
  </si>
  <si>
    <t>Tekutý prostředek na mytí nádobí v myčce, min. 0,8 litr</t>
  </si>
  <si>
    <t>Tablety do myčky nádobí</t>
  </si>
  <si>
    <t xml:space="preserve">Kapsle na mytí nádobí v myčce min. 100 ks </t>
  </si>
  <si>
    <t>Tekutý mycí prostředek na nádobí, objem 1 litr</t>
  </si>
  <si>
    <t>čistící prostředek typu JAR, s vůní, objem min. 900 ml</t>
  </si>
  <si>
    <t>Profesionální čistící prostředek typu JAR, objem min. 5 litrů</t>
  </si>
  <si>
    <t>Tekutý čisticí písek na čištění nádobí, sporáků, umyvadel, van, klozetových mís, obkladaček, smaltovaných předmětů apod.</t>
  </si>
  <si>
    <t>Abrazivní čisticí prostředek s bělicím účinkem, vhodný na plastové, laminátové, keramické, porcelánové, chromované, hliníkové a smaltové povrchy, objem min. 500 ml</t>
  </si>
  <si>
    <t>Čisticí prostředek na sklo a skleněné tabule</t>
  </si>
  <si>
    <t>Prostředek na mytí skleněných ploch a bílých tabulí (s rozprašovačem), odstraňuje špínu a mastnotu, objem min. 750 ml</t>
  </si>
  <si>
    <t>Prostředek na mytí umyvadel, proti vodnímu kameni, s rozprašovačem, dezinfekční, Objem min. 500 ml</t>
  </si>
  <si>
    <t>Dezinfekční prostředek na bázi chloru do kuchyně</t>
  </si>
  <si>
    <t>Dezinfekční prostředek na bázi chloru do kuchyně, s rozprašovačem, min. 500 ml</t>
  </si>
  <si>
    <t>Prostředek na podlahy</t>
  </si>
  <si>
    <t>Prostředek na podlahy, nepěnivý, s desinfekcí, objem 5L</t>
  </si>
  <si>
    <t>Mazlavé mýdlo</t>
  </si>
  <si>
    <t>Papírové hygienické sáčky , balení 100 ks</t>
  </si>
  <si>
    <t>Sůl do myčky</t>
  </si>
  <si>
    <t>Vhodná do všech typů myčky. Zabraňuje vzniku vodního kamene, změkčuje vodu v myčce. Nahrubo drcená. Balení min. 1,5 kg</t>
  </si>
  <si>
    <t>Houbičky na mytí nádobí</t>
  </si>
  <si>
    <t>Vrstva drátěnky a molitanu. Barevný assort.  10 ks v balení</t>
  </si>
  <si>
    <t>Houbička na nádobí</t>
  </si>
  <si>
    <t>abrazivní vrstva s molitanem, 5 ks v balení</t>
  </si>
  <si>
    <t>Hadr na podlahu</t>
  </si>
  <si>
    <t>vysoká savost, nepouští vlákna, min. 170 g/m^2, rozměr 60 x 70 cm.</t>
  </si>
  <si>
    <t>Pytle na odpadky 30L</t>
  </si>
  <si>
    <t>Pytle na odpadky, pro běžný odpad, odolné, vodotěsné, min. 5 µm, min. 30 L, min. 50 ks v balení</t>
  </si>
  <si>
    <t>Pytle na odpadky 35 L - zatahovací</t>
  </si>
  <si>
    <t>Pytle na odpadky zatahovací, min. 25  µm, 35 l, min. 20 ks v balení</t>
  </si>
  <si>
    <t>Pytle na odpadky 60L - zatahovací</t>
  </si>
  <si>
    <t>Pytle na odpadky zatahovací, min. 25  µm, 60 l, min. 15 ks v balení</t>
  </si>
  <si>
    <t xml:space="preserve">Pytle na odpadky 60 L - zatahovací </t>
  </si>
  <si>
    <t>Pytle na odpadky zatahovací 60l, min. 15µ , min.10 ks v balení</t>
  </si>
  <si>
    <t>1 bal</t>
  </si>
  <si>
    <t xml:space="preserve">Pytle na odpadky 60l - zatahovací </t>
  </si>
  <si>
    <t>Pytle na odpadky, 35 l;, 13 µm, návyn min. 20 ks</t>
  </si>
  <si>
    <t>Pytle na odpadky 120l</t>
  </si>
  <si>
    <t>Pytle na odpadky 20 L, 17µ, návyn min. 10 ks</t>
  </si>
  <si>
    <t>Igelitové pytle na tříděný odpad</t>
  </si>
  <si>
    <t>Pytle na tříděný odpad, 120l, min. 30 µm, 25 ks na roli, červené</t>
  </si>
  <si>
    <t>Pytle na tříděný odpad, 120l, min. 30 µm, 25 ks na roli, modré</t>
  </si>
  <si>
    <t>Pytle na tříděný odpad, 120l, min. 30 µm, 25 ks na roli, zelené</t>
  </si>
  <si>
    <t xml:space="preserve">Pytle na odpad na tříděný odpad </t>
  </si>
  <si>
    <t>pytle na tříděný odpad, 120 l, min. 30 mikronů, 25 ks v balení, černé</t>
  </si>
  <si>
    <t>Pytle na odpad</t>
  </si>
  <si>
    <t>černé, 120 l, min. 30 mikronů, 25 ks v balení</t>
  </si>
  <si>
    <t>Pytle na odpadky</t>
  </si>
  <si>
    <t>60 l, černé, 50 ks na roli, min. 10  µm, min. 50 ks na roli</t>
  </si>
  <si>
    <t>Pytle na odpadky vonné</t>
  </si>
  <si>
    <t>Vonné pytle s uchy, zatahovací, 35 l, min. 8 mikronů, 26 ks v balení</t>
  </si>
  <si>
    <t xml:space="preserve">Pytle na odpadky vonné </t>
  </si>
  <si>
    <t>Vonné pytle s uchy, zatahovací, 60 l, min. 10 mikronů, 18 ks v balení</t>
  </si>
  <si>
    <t>Pytle na odpad potravinářsky nezávadné</t>
  </si>
  <si>
    <t>Pro běžný odpad, odolné, vodotěsné, potravinářsky nezávadné, 60 l, min. 7 mikronů, 20 ks v balení</t>
  </si>
  <si>
    <t>Pytle na odpad silnostěnné vhodné do popelnic</t>
  </si>
  <si>
    <t>Pytle na odpad silnostěnné, odolné proti roztržení, min. 55  µm, min. 110 l, vhodné do popelnic a košů, min. 25 ks v balení</t>
  </si>
  <si>
    <t>Smetáček + lopatka</t>
  </si>
  <si>
    <t>Smetáček + lopatka, plast</t>
  </si>
  <si>
    <t>1 sada</t>
  </si>
  <si>
    <t>Lopatka</t>
  </si>
  <si>
    <t>kovová, široká, rozměry: min 22,0 x 36,5 x 15,0 cm</t>
  </si>
  <si>
    <t>Houbová utěrka</t>
  </si>
  <si>
    <t>velmi savá, silná houbová utěrka, ošetřena antibakteriálním prostředkem, 3 ks v balení</t>
  </si>
  <si>
    <t xml:space="preserve">Koště </t>
  </si>
  <si>
    <t>Smeták plastový s kovovou tyčí</t>
  </si>
  <si>
    <t>Mop k držáku s tyčí</t>
  </si>
  <si>
    <t>Mop k držáku s tyčí, k úklidovému k vozíku, Rozměry vozíku: 30,0 x 50,0 x 63,0 cm (š x v x h)</t>
  </si>
  <si>
    <t>Utěrka houbová</t>
  </si>
  <si>
    <t>pevná, savá, protiplísňová, 100% viskoza, balení 3 ks</t>
  </si>
  <si>
    <t>Utěrky z mikrovlákna</t>
  </si>
  <si>
    <t>Utěrka švédská min 30 x 30 cm, balení 5 ks</t>
  </si>
  <si>
    <t>smeták venkovní</t>
  </si>
  <si>
    <t>Smeták žíněný 40 cm x 48 mm, dřevěný, (bez násady)</t>
  </si>
  <si>
    <t>Leštěnka na nábytek</t>
  </si>
  <si>
    <t>objem min. 200 ml</t>
  </si>
  <si>
    <t xml:space="preserve">ČISTÍCÍ PROSTŘEDEK OBSAHUJÍCÍ CHLÓR (NA PODLAHY) </t>
  </si>
  <si>
    <t>tekutý čisticí a dezinfekční přípravek chlorového charakteru, objem min. 500ml</t>
  </si>
  <si>
    <t>ČISTÍCÍ PROSTŘEDEK OBSAHUJÍCÍ CHLÓR (velké balení 5l)</t>
  </si>
  <si>
    <t>tekutý čisticí a dezinfekční přípravek, min. 4l</t>
  </si>
  <si>
    <t>ČISTÍCÍ PROSTŘEDEK NEOBSAHUJÍCÍ CHLÓR (NA PODLAHY)</t>
  </si>
  <si>
    <t>tekutý čistící prostředek BEZ CHLORU, na podlahy, s vůní, min. 1 litr</t>
  </si>
  <si>
    <t>ekologický výrobek, min. 750ml</t>
  </si>
  <si>
    <t>na rez a vodní kámen, vhodný na keramické, nerez i skleněné povrchy, extra silný, min. 500 ml, 12 ks v balení</t>
  </si>
  <si>
    <t>na rez a vodní kámen, kyselý čisticí prostředek na vany, umyvadla, obkládačky, WC mísy, min. 500 ml, 21 ks v balení</t>
  </si>
  <si>
    <t>Čisticí prostředek univerzální na podlahy, ničí bakterie a viry, min. 1,2 l</t>
  </si>
  <si>
    <t>Čisticí prostředek univerzální na podlahy, lamináty a jiné velké plochy, min. 5 l</t>
  </si>
  <si>
    <t>čistící prostředek na koupelny, proti plísním, řasám a kvasinkám, ve spreji, min. 500 ml, 20 ks v balení</t>
  </si>
  <si>
    <t>MYCÍ PASTA NA RUCE</t>
  </si>
  <si>
    <t>mycí pasta šetrná na ruce, odstraňuje odolné nečistoty, min 450 g</t>
  </si>
  <si>
    <t xml:space="preserve">WC SOUPRAVA </t>
  </si>
  <si>
    <t>WC souprava</t>
  </si>
  <si>
    <t xml:space="preserve">WC ŠTĚTKA </t>
  </si>
  <si>
    <t xml:space="preserve">WC kartáč </t>
  </si>
  <si>
    <t>PRACHOVKA</t>
  </si>
  <si>
    <t>Prachovka jemná, min 40 x 40 cm, např. flanel</t>
  </si>
  <si>
    <t>min. rozměr 60 x 90 cm, tkaný, bílý</t>
  </si>
  <si>
    <t>OSVĚŽOVAČ VZDUCHU</t>
  </si>
  <si>
    <t>prostorový osvěžovač vzduchu, spray, min. 300 ml</t>
  </si>
  <si>
    <t>Hygienické rukavice</t>
  </si>
  <si>
    <t>Latexové, vel 6 - 9</t>
  </si>
  <si>
    <t>balení 50 ks</t>
  </si>
  <si>
    <t xml:space="preserve">JEDNORÁZOVÉ LATEXOVÉ RUKAVICE </t>
  </si>
  <si>
    <t>jednorázové latexové rukavice, nesterilní, vel. M, lehce zaprášené, balení 100 ks</t>
  </si>
  <si>
    <t>Vinylové rukavice jednorázové</t>
  </si>
  <si>
    <t>jednorázové, velikost M, hypoalergenní, bez pudru, balení 100 ks</t>
  </si>
  <si>
    <t>jednorázové, velikost L, hypoalergenní, bez pudru, balení 100 ks</t>
  </si>
  <si>
    <t>Desinfekce do odpadu</t>
  </si>
  <si>
    <t>čistič odpadů, účinný na vlasy, tuky, papír, vatu, velice agresivní, bezpečnostní uzávěr, min. 450 g</t>
  </si>
  <si>
    <t xml:space="preserve">Odpadkový koš </t>
  </si>
  <si>
    <t>objem 40 l, plastový, znovu recyklovatelný</t>
  </si>
  <si>
    <t>Pohlcovače pachu</t>
  </si>
  <si>
    <t>Vonná sítka do pisoárů</t>
  </si>
  <si>
    <t>Houbičky na nádobí velké, 5 ks v balení</t>
  </si>
  <si>
    <t>dvouvrstvé, bílá celulóza, 2 role v balení, návin role min. 15 m, min. 60 útržků</t>
  </si>
  <si>
    <t xml:space="preserve"> 1 balení</t>
  </si>
  <si>
    <t>Mikroutěrky</t>
  </si>
  <si>
    <t>Mikroutěrky, min. 5 ks v balení</t>
  </si>
  <si>
    <t>Utěrka z mikrovlákna</t>
  </si>
  <si>
    <t>Utěrka z mikrovlákna,min. 40x40 cm</t>
  </si>
  <si>
    <t>Froté ručníky</t>
  </si>
  <si>
    <t>rozměry min. 50x90cm, froté, jemný materiál</t>
  </si>
  <si>
    <t>Gumové rukavice</t>
  </si>
  <si>
    <t>vysoce elastické a trvanlivé gumové rukavice, na vnitřní straně mikrovrstva bavlny, 1 pár v balení</t>
  </si>
  <si>
    <t>velikost L, mikrovrstva bavlny na vnitřní straně, 1 pár v balení</t>
  </si>
  <si>
    <t>velikost XL, mikrovrstva bavlny na vnitřní straně, 1 pár v balení</t>
  </si>
  <si>
    <t>Dezinfekční gel</t>
  </si>
  <si>
    <t>Dezinfekční prostředek na ruce, bezoplachový, 500 ml</t>
  </si>
  <si>
    <t>Draselné mýdlo bez aditiv vhodné k úklidu a mytí podlah, 9 kg</t>
  </si>
  <si>
    <t>Tekutý prostředek na ruce</t>
  </si>
  <si>
    <t>Tekutý prostředek pro účinné čištění silně znečištěných rukou s obsahem brusiv a unikátních čisticích prostředků, balení 0,6 kg</t>
  </si>
  <si>
    <t>Čistící prostředek na nerez</t>
  </si>
  <si>
    <t>Profeionální čistící prostředek na čištění nerezu a tvrdých omyvatelných ploch, bez nutnosti oplachování, 6 ks/balení</t>
  </si>
  <si>
    <t>Prostředek na odstranění připálených tuků a pokrmů z nádobí</t>
  </si>
  <si>
    <t>Speciální, velmi účinný prostředek na odstranění připálených tuků a pokrmů z nádobí, trub, vařičů a varného skla, 500 ml</t>
  </si>
  <si>
    <t xml:space="preserve">Odmašťovač za studena </t>
  </si>
  <si>
    <t>Dezinfekční prostředek za studena na čištění sporáků, trub, grilů atd., s rozprašovačem, 750 ml.</t>
  </si>
  <si>
    <t>Univerzální číštící prostředek na okna</t>
  </si>
  <si>
    <t>Univerzální čištící prostředek na skla, okna, okenní rámy a parapety, bez zabarvení povrchů s obsahem alkoholu a aktivních  čištících složek, s vůní, typu Okena, 500 ml</t>
  </si>
  <si>
    <t>Drátěnka silonová</t>
  </si>
  <si>
    <t>Silonová kombi drátěnka na nádobí, 15 g</t>
  </si>
  <si>
    <t>Tablety do pisoárů</t>
  </si>
  <si>
    <t>Tablety do pisoárů k odstranění nečistost a zamezení usazenin, s vůní, 1 kg</t>
  </si>
  <si>
    <t>Dezinfekční prostředek na WC</t>
  </si>
  <si>
    <t>Čistící prostředek k čištění toalet a odstranění nepříjmného zápachu, 700 ml</t>
  </si>
  <si>
    <t>Kyselý čistící prostředek na WC mísy, vany a umyvadla</t>
  </si>
  <si>
    <t>Čistící prostředek na čištění koupelen, WC, obkladaček a baterií, odstraňuje rez, vodní kámen a jiné usazeniny, 5 l</t>
  </si>
  <si>
    <t>Čistící prostředek univerzální</t>
  </si>
  <si>
    <t>Univerzální čistící prostředek na mramor a keramiku, s vůní, 1 l</t>
  </si>
  <si>
    <t>Úklidový prostředek</t>
  </si>
  <si>
    <t>Houbičky na nádobí velké</t>
  </si>
  <si>
    <t>Houbičky na nádobí střední, tvarované, 10 ks v balení</t>
  </si>
  <si>
    <t xml:space="preserve">1 bal. </t>
  </si>
  <si>
    <t>Houbičky na nádobí střední</t>
  </si>
  <si>
    <t>Prací prášek</t>
  </si>
  <si>
    <t>Prací prášek určený pro namáčení, předpírání a praní všech druhů tkanin, použitelný při všech teplotách, balení 6 kg</t>
  </si>
  <si>
    <t>Prášek na praní bílého prádla</t>
  </si>
  <si>
    <t>Prášek na praní bílého prádla do automatické pračky</t>
  </si>
  <si>
    <t>Čistící pasta</t>
  </si>
  <si>
    <t>Čistící pasta na odstranění připálenin a nečistot z kuchyňského nádobí, v kelímku, 200 g</t>
  </si>
  <si>
    <t>Čistící prostředek na okna a rámy</t>
  </si>
  <si>
    <t>Čistič oken s alkoholem, čiští bez leštění omyvatelné plochy, použitelný uvnitř i venku, 750 ml</t>
  </si>
  <si>
    <t xml:space="preserve">Stěrka na okna </t>
  </si>
  <si>
    <t>Gumová stěrka na okna s teleskopickou tyčí</t>
  </si>
  <si>
    <t>Papírové role na čištění oken</t>
  </si>
  <si>
    <t>Papírové utěrky v roli k čištění oken a skelm dvouvrstvé, 65 m</t>
  </si>
  <si>
    <t>úklidový prostředek s unikátním systémem odstraňování špíny s vůní, 5 l</t>
  </si>
  <si>
    <t>Prostředky na ruční mytí nádobí</t>
  </si>
  <si>
    <t>Čistící prostředky na pevné povrchy</t>
  </si>
  <si>
    <t>ČISTÍCÍ PROSTŘEDEK na pevné povrchy NEOBSAHUJÍCÍ CHLÓR (NA WC)</t>
  </si>
  <si>
    <t>Čisticí prostředek na pevné povrchy</t>
  </si>
  <si>
    <t>Suché kosmetické kapesníky, recyklované, dvouvrstvé. Balené po 100 ks v boxu.</t>
  </si>
  <si>
    <t>80150101, 201, 301, 401</t>
  </si>
  <si>
    <t>80106105b</t>
  </si>
  <si>
    <t>80104009, 109, 509</t>
  </si>
  <si>
    <t>90310609, 19,29</t>
  </si>
  <si>
    <t>90310573-5</t>
  </si>
  <si>
    <t>91501030 +
92101009</t>
  </si>
  <si>
    <t>91511602 +
92101002</t>
  </si>
  <si>
    <t>SV3530M</t>
  </si>
  <si>
    <t>80101601-3</t>
  </si>
  <si>
    <t>90310548L, O, B</t>
  </si>
  <si>
    <t>70600150-3</t>
  </si>
  <si>
    <t>SV4040M, R, Y, Z</t>
  </si>
  <si>
    <t>GO! WC GEL 750ml - různé druhy</t>
  </si>
  <si>
    <t>SATUR DESON WC 750ml</t>
  </si>
  <si>
    <t>KUCHYŇSKÉ UTĚRKY 2 role</t>
  </si>
  <si>
    <t>KALYP MĚSÍČEK krém na ruce 100ml</t>
  </si>
  <si>
    <t>HYGIENICKÉ SÁČKY mikrotenové kazeta 30ks v kazetě</t>
  </si>
  <si>
    <t>ALICE 100g toaletní mýdlo</t>
  </si>
  <si>
    <t>VIONE TEK.MÝDLO s perletí bílé BALZÁM 5l PET soud.</t>
  </si>
  <si>
    <t>VIONE TM EXTRA HYGIENE bílé s antib.přísadou 5l</t>
  </si>
  <si>
    <t>VIONE TEK.MÝDLO čiré 500ml pumpička - různé druhy</t>
  </si>
  <si>
    <t>SANIT all DEZINFEKČNÍ GEL 500ml s pumpičkou</t>
  </si>
  <si>
    <t>LAVON dezinfekční gel 300ml</t>
  </si>
  <si>
    <t>SANIT all DEZINFEKČNÍ GEL 5l</t>
  </si>
  <si>
    <t>MAZLAVÉ MÝDLO 9kg KORYNT / LARGO bílé</t>
  </si>
  <si>
    <t>VIONE HARD tekutá pasta na ruce 600g</t>
  </si>
  <si>
    <t>SATUR TABLETY DO PISOÁRU 1kg</t>
  </si>
  <si>
    <t>PACHOŽROUT 500ml neutralizér zápachu třešeň, broskev/meruňka, bavlna/pivoňka</t>
  </si>
  <si>
    <t>WC VÁLEČEK závěs - komplet v sáčku 1ks</t>
  </si>
  <si>
    <t>HARMONY GEL osvěž.vzduchu 150g - různé druhy</t>
  </si>
  <si>
    <t>GO! UNIVERZÁLNÍ DEZINFEKCE 500ml s rozprašovačem</t>
  </si>
  <si>
    <t>GO! NA OKNA 500ml s rozprašovačem s vůní</t>
  </si>
  <si>
    <t>SATUR OKNA čistič oken 500ml</t>
  </si>
  <si>
    <t>SATUR TEKUTÝ PÍSEK 600g</t>
  </si>
  <si>
    <t>GO! PRÁŠEK DO MYČEK NÁDOBÍ 3kg</t>
  </si>
  <si>
    <t>FOX NA OKNA 1l s rozprašovačem</t>
  </si>
  <si>
    <t>TORO PASTA 200g</t>
  </si>
  <si>
    <t>STĚRKA NA OKNA YORK 30cm +
HŮL KOVOVÁ teleskopická HZ 75/150cm</t>
  </si>
  <si>
    <t>GO! chlorový čistič 500ml s rozprašovačem</t>
  </si>
  <si>
    <t>5P 5l</t>
  </si>
  <si>
    <t>HYGIENICKÉ SÁČKY papírové 11+5,5x28cm bal. 100ks</t>
  </si>
  <si>
    <t>GO! SŮL DO MYČEK NÁDOBÍ 1,5kg</t>
  </si>
  <si>
    <t>HOUBIČKA NA NÁDOBÍ 10ks v balení</t>
  </si>
  <si>
    <t>HOUBA TVAROVANÁ 5ks v balení</t>
  </si>
  <si>
    <t>DRÁTĚNKA PLASTOVÁ barevná 3ks v balení</t>
  </si>
  <si>
    <t>PETRA 60x70 oranžový hadr 180g PYTEL</t>
  </si>
  <si>
    <t>SÁČKY DO KOŠE 50x60cm černé role 50ks</t>
  </si>
  <si>
    <t>SÁČKY DO KOŠE 63x73cm zatahovací 10ks role</t>
  </si>
  <si>
    <t>SÁČKY DO KOŠE 50x60cm zatahovací 20ks role</t>
  </si>
  <si>
    <t>PYTEL-ODPAD ČERVENÝ 70x110cm T-60 role 25ks</t>
  </si>
  <si>
    <t>PYTEL-ODPAD MODRÝ 70x110cm T-60 role 25ks</t>
  </si>
  <si>
    <t>PYTEL-ODPAD ZELENÝ 70x110cm T-60 role 25ks</t>
  </si>
  <si>
    <t>PYTEL-ODPAD ČERNÝ 70x110cm T-60 role 25ks</t>
  </si>
  <si>
    <t>SÁČKY DO KOŠE 63x74cm černé 60l role 50ks</t>
  </si>
  <si>
    <t>SMETÁČEK + LOPATKA CLIP AZUR bez gumové lišty</t>
  </si>
  <si>
    <t>LOPATKA kovová velká</t>
  </si>
  <si>
    <t>HOUBOVÁ UTĚRKA 3ks</t>
  </si>
  <si>
    <t xml:space="preserve">SMETÁK na hůl EKO barevný hrubý závit +
HŮL KOVOVÁ 120cm HZ                               </t>
  </si>
  <si>
    <t xml:space="preserve">MOP SPEEDY BAVLNA 40cm jazykový                   </t>
  </si>
  <si>
    <t xml:space="preserve">ŠVÉDSKÁ UTĚRKA 35x30cm 200g MODRÁ                 </t>
  </si>
  <si>
    <t>SMETÁK na hůl 40cm + kování</t>
  </si>
  <si>
    <t>DIAVA politura 200ml leštěnka na nábytek</t>
  </si>
  <si>
    <t>SATUR BADEX 1l bělicí a dezinfekční přípravek</t>
  </si>
  <si>
    <t>SATUR BADEX 5l bělicí a dezinfekční přípravek</t>
  </si>
  <si>
    <t>GO! FRESH univerzální čistič 1l - různé parfemace</t>
  </si>
  <si>
    <t>SATUR PLUS 5l na koupelny na rez a vodní kámen</t>
  </si>
  <si>
    <t>REAL GREEN na podlahy 5kg</t>
  </si>
  <si>
    <t>SATUR ALKA na nerez ocel 500ml s rozprašovačem</t>
  </si>
  <si>
    <t>GO! UNIVERZÁL 5l univerzální přípravek</t>
  </si>
  <si>
    <t>SANYTOL DEZINFEKCE KUCHYNĚ odmašťující 750ml rozp.</t>
  </si>
  <si>
    <t>GO! PILINOVÁ PASTA NA RUCE 500g s aloe vera</t>
  </si>
  <si>
    <t>WC SOUPRAVA MINI kulatá BÍLÁ</t>
  </si>
  <si>
    <t>ŠTĚTKA NA WC bílá</t>
  </si>
  <si>
    <t>PRACHOVKA BÍLÁ 40x40cm netkaná</t>
  </si>
  <si>
    <t>FRESH AIR osvěžovač 300ml LEMON, OCEAN, MIX BERRIES</t>
  </si>
  <si>
    <t>RUKAVICE VINYLOVÉ PF velikost M 100ks</t>
  </si>
  <si>
    <t>RUKAVICE VINYLOVÉ PF velikost L 100ks</t>
  </si>
  <si>
    <t>Sítko do pisoáru AROMAFRESH - různé druhy</t>
  </si>
  <si>
    <t>Švédská utěrka 40x40cm - různé barvy</t>
  </si>
  <si>
    <t>RUČNÍK FROTÉ 50x100 LUXUS velký</t>
  </si>
  <si>
    <t>GREEN LINE STRONG 3kg prací prášek 38 PD</t>
  </si>
  <si>
    <t>GREEN LINE 600g prací prášek</t>
  </si>
  <si>
    <t>BM70310</t>
  </si>
  <si>
    <t>BM50204</t>
  </si>
  <si>
    <t>BM10319</t>
  </si>
  <si>
    <t>BM10207</t>
  </si>
  <si>
    <t>BM10206</t>
  </si>
  <si>
    <t>BM10205</t>
  </si>
  <si>
    <t>BM10111</t>
  </si>
  <si>
    <t>BM50118</t>
  </si>
  <si>
    <t>BM10306</t>
  </si>
  <si>
    <t>BM40314</t>
  </si>
  <si>
    <t>BM40113</t>
  </si>
  <si>
    <t>BM20404</t>
  </si>
  <si>
    <t>178.046</t>
  </si>
  <si>
    <t>327.655</t>
  </si>
  <si>
    <t>Toaletní papír jumbo - 2vrstvý, bílý, celulóza, 240 mm, návin 210 m, 6 rolí</t>
  </si>
  <si>
    <t>Toal.papír jumbo Velvet Prof-2vrstvý,celulóza,19cm, 150 m, 12 rolí</t>
  </si>
  <si>
    <t>178.057</t>
  </si>
  <si>
    <t>176.772</t>
  </si>
  <si>
    <t>Čisticí prostředek na WC GO! - lavender, 750ml</t>
  </si>
  <si>
    <t>BM40115</t>
  </si>
  <si>
    <t>177.648</t>
  </si>
  <si>
    <t>Skládané pap. ručníky TORK Advanced H3,2vrs,3750ks</t>
  </si>
  <si>
    <t>BM80109</t>
  </si>
  <si>
    <t>BM80101</t>
  </si>
  <si>
    <t>BM20211</t>
  </si>
  <si>
    <t>178.088</t>
  </si>
  <si>
    <t>Prostředek na nádobí Jar - sensitive, Aloe Vera,5l</t>
  </si>
  <si>
    <t>260.999</t>
  </si>
  <si>
    <t>Prostředek na nádobí Jar zelené jablko, 900 ml</t>
  </si>
  <si>
    <t>175.718</t>
  </si>
  <si>
    <t>Prostředek na nádobí Feel Eco, 1000 ml</t>
  </si>
  <si>
    <t>178.166</t>
  </si>
  <si>
    <t>Tablety do myčky Q- Connect - 100 ks</t>
  </si>
  <si>
    <t>717.031</t>
  </si>
  <si>
    <t>Gel do myčky Somat Gold Antigrease, 990 ml</t>
  </si>
  <si>
    <t>177.714</t>
  </si>
  <si>
    <t>320.421</t>
  </si>
  <si>
    <t>177.675</t>
  </si>
  <si>
    <t>Čisticí krém Cif Green - 500 ml</t>
  </si>
  <si>
    <t>Čisticí prostředek Larrin na rez a vodní kámen</t>
  </si>
  <si>
    <t>Dezinfekční čistič na koupelny Sanytol Prof. 750ml</t>
  </si>
  <si>
    <t>203.684</t>
  </si>
  <si>
    <t>Čisticí prostředek Cif na okna a povrchy, 750 ml</t>
  </si>
  <si>
    <t>916.998</t>
  </si>
  <si>
    <t>Pytle na odpadky viGO - zatahovací, 35 l, 25 mic, 20 ks</t>
  </si>
  <si>
    <t>916.999</t>
  </si>
  <si>
    <t>Pytle na odpadky - zatahovací, 60 l, 25 mic, 15 ks</t>
  </si>
  <si>
    <t>176.956</t>
  </si>
  <si>
    <t>Pytle na odpadky viGo - 120 l, 27 mic, 10 ks</t>
  </si>
  <si>
    <t>716.968</t>
  </si>
  <si>
    <t>Pytle na odpadky ViGO - levandule, 35 l, 8 mic, 26 ks</t>
  </si>
  <si>
    <t>716.969</t>
  </si>
  <si>
    <t>Pytle na odpadky ViGO - levandule, 60 l, 10 mic, 18 ks</t>
  </si>
  <si>
    <t>488.144</t>
  </si>
  <si>
    <t>Pytle na odpadky - zatahovací, 60 l, 14 mic, 10 ks</t>
  </si>
  <si>
    <t>879.981</t>
  </si>
  <si>
    <t>Čisticí prostředek na vodní kámen Cillit bang - 750 ml</t>
  </si>
  <si>
    <t>349.150</t>
  </si>
  <si>
    <t>Čisticí prostředek Fixinela, 500 ml</t>
  </si>
  <si>
    <t>354.788</t>
  </si>
  <si>
    <t>Čisticí prostředek Savo Prim - 1,2 l</t>
  </si>
  <si>
    <t>420.011</t>
  </si>
  <si>
    <t>Čisticí prostředek na koupelny Savo proti plísním - 500 ml</t>
  </si>
  <si>
    <t>122.970</t>
  </si>
  <si>
    <t>Hadr podlahový - bílý, vel. 80 x 60 cm</t>
  </si>
  <si>
    <t>300.6887</t>
  </si>
  <si>
    <t>Rukavice LOON - latex - pudrované - vel. L</t>
  </si>
  <si>
    <t>300.6886</t>
  </si>
  <si>
    <t>Rukavice LOON - latex - pudrované - vel. M</t>
  </si>
  <si>
    <t>158.230</t>
  </si>
  <si>
    <t>Čisticí prostředek na odpady Krtek - 450 g</t>
  </si>
  <si>
    <t>418.400</t>
  </si>
  <si>
    <t>Odpadkový koš CepPro Maxi, 40 l, černý</t>
  </si>
  <si>
    <t>485.486</t>
  </si>
  <si>
    <t>485.487</t>
  </si>
  <si>
    <t>485.485</t>
  </si>
  <si>
    <t>Gumové rukavice Spontex - S</t>
  </si>
  <si>
    <t>Gumové rukavice Spontex - L</t>
  </si>
  <si>
    <t>Gumové rukavice Spontex - Xl</t>
  </si>
  <si>
    <t>Toaletní papír Jumbo primaSOFT 280, 257 m, 2 vrstny</t>
  </si>
  <si>
    <t>Toaletní papír Jumbo primaSOFT 190, 120 m,6 rolí, 2 vrstvý recykl</t>
  </si>
  <si>
    <t>Toaletní papír Jumbo primaSOFT 230, 175 m,6 rolí, 2 vrstvy</t>
  </si>
  <si>
    <t>Toaletní papír Jumbo primaSOFT 280, 257 m, 2 vrstny, 6 rolí</t>
  </si>
  <si>
    <t>Toaletní papír Jumbo  190, 140 m, 2 vrstvá celulóza, 6 rolí</t>
  </si>
  <si>
    <t>Toaletní papír Perfex Plus 4,150 út, 20 m, 4 ks</t>
  </si>
  <si>
    <t>Kosmetické kapesníčky primaSOFT, 100 ks v boxu</t>
  </si>
  <si>
    <t>Kosmetické kapesníčky primaSOFT, 100 ks v boxu, 2 vrstvá celulóza</t>
  </si>
  <si>
    <t>Toaletní papír Jumbo 280, 265 m, 1 vrstvý recykl</t>
  </si>
  <si>
    <t>SOFTREE toaletní papír 68m 2-vrstvý bílý, 10 ks</t>
  </si>
  <si>
    <t>Toaletní papír primaSOFT Maxi 10,návin min. 68m/roli, gramáž min. 32g/m², 10 ks</t>
  </si>
  <si>
    <t>Toaletní papír Velvet Professional - 2 vrstvý, 27,5 m, 12rolí</t>
  </si>
  <si>
    <t>Toaletní papír Jumbo primaSOFT 230, 180 m, 2 vrstvá celulóza, 6 ks</t>
  </si>
  <si>
    <t>Papírové ručníky ZZ- , celulóza, 21 x 24cm, dvouvrstvé,bílé. gramáž 40g/m², 3000 ks v balení</t>
  </si>
  <si>
    <t xml:space="preserve">Skládané ručníky primaSOFT zelené, 1 vrstva, 4000 ks, 21×24 cm, </t>
  </si>
  <si>
    <t>Ručník v roli ROLL AUTOMATIC , 160 m, 2 vrstvy celulóza</t>
  </si>
  <si>
    <t>Skládané ručníky Z-Z 5000, 25×23 cm, 20 x 250 ks. 1 vrstvý šedý recykl</t>
  </si>
  <si>
    <t>Papírové ručníky ZZ,  2 vrstvy, 100 % celulóza, 20x150 ks v balení</t>
  </si>
  <si>
    <t>Kuchyňské role Boni Perfex 4 Deluxe, 3 vrstvy, 50 útržků, celulóza</t>
  </si>
  <si>
    <t>Kuchyňské role Boni Perfex 2 yellow pack,22,4 cm x 10,8 m. 2 ks v balení</t>
  </si>
  <si>
    <t>Kuchyňské utěrky 100% celuloza, 2 vrstvé,  400 útržků</t>
  </si>
  <si>
    <t>AL 90310516</t>
  </si>
  <si>
    <t>AL 80100854</t>
  </si>
  <si>
    <t>Příloha č. 1 Rámcové dohody č. 0124000174_NÁKUPNÍ KOŠ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</si>
</sst>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_K_č_-;\-* #,##0.00\ _K_č_-;_-* &quot;-&quot;??\ _K_č_-;_-@_-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6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/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6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0" borderId="1" xfId="0" applyFont="1" applyBorder="1"/>
    <xf numFmtId="0" fontId="0" fillId="4" borderId="1" xfId="0" applyFill="1" applyBorder="1" applyAlignment="1">
      <alignment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/>
    <xf numFmtId="165" fontId="7" fillId="3" borderId="0" xfId="0" applyNumberFormat="1" applyFont="1" applyFill="1"/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0" xfId="0" applyFont="1" applyFill="1" applyAlignment="1">
      <alignment vertical="center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adarova\AppData\Local\Microsoft\Windows\INetCache\Content.Outlook\6V1P23NO\podklad%20VZ_NAKUPNI%20KOS_aktualizace%20-%20doplneny_vypocty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ákupní koš JU"/>
      <sheetName val="celkový přehled položek "/>
      <sheetName val="ostatní nákupy mimo nákupní koš"/>
      <sheetName val="Nákupní koš předFIN"/>
    </sheetNames>
    <sheetDataSet>
      <sheetData sheetId="0">
        <row r="23">
          <cell r="F23">
            <v>80</v>
          </cell>
        </row>
        <row r="99">
          <cell r="F99">
            <v>10</v>
          </cell>
        </row>
        <row r="106">
          <cell r="F106">
            <v>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909FA-67A5-4400-AEA1-911EFC5F1B41}">
  <dimension ref="A1:J151"/>
  <sheetViews>
    <sheetView tabSelected="1" workbookViewId="0">
      <pane ySplit="3" topLeftCell="A4" activePane="bottomLeft" state="frozen"/>
      <selection activeCell="O1" sqref="O1"/>
      <selection pane="bottomLeft" activeCell="D1" sqref="D1"/>
    </sheetView>
  </sheetViews>
  <sheetFormatPr defaultRowHeight="15" x14ac:dyDescent="0.25"/>
  <cols>
    <col min="2" max="2" width="62.28515625" customWidth="1"/>
    <col min="3" max="3" width="70.85546875" customWidth="1"/>
    <col min="4" max="4" width="19.140625" customWidth="1"/>
    <col min="5" max="5" width="27.7109375" customWidth="1"/>
    <col min="6" max="6" width="21.140625" customWidth="1"/>
    <col min="7" max="8" width="24.28515625" style="23" customWidth="1"/>
    <col min="9" max="9" width="25.7109375" style="28" customWidth="1"/>
    <col min="10" max="10" width="90.7109375" customWidth="1"/>
  </cols>
  <sheetData>
    <row r="1" spans="2:10" ht="21" x14ac:dyDescent="0.25">
      <c r="B1" s="32" t="s">
        <v>449</v>
      </c>
      <c r="C1" s="33"/>
    </row>
    <row r="2" spans="2:10" ht="21" x14ac:dyDescent="0.25">
      <c r="B2" s="1"/>
    </row>
    <row r="3" spans="2:10" ht="45" x14ac:dyDescent="0.25">
      <c r="B3" s="2" t="s">
        <v>0</v>
      </c>
      <c r="C3" s="3" t="s">
        <v>1</v>
      </c>
      <c r="D3" s="4" t="s">
        <v>2</v>
      </c>
      <c r="E3" s="5" t="s">
        <v>3</v>
      </c>
      <c r="F3" s="2" t="s">
        <v>4</v>
      </c>
      <c r="G3" s="27" t="s">
        <v>5</v>
      </c>
      <c r="H3" s="24" t="s">
        <v>6</v>
      </c>
      <c r="I3" s="29" t="s">
        <v>7</v>
      </c>
      <c r="J3" s="2" t="s">
        <v>8</v>
      </c>
    </row>
    <row r="5" spans="2:10" ht="30" x14ac:dyDescent="0.25">
      <c r="B5" s="6" t="s">
        <v>9</v>
      </c>
      <c r="C5" s="7" t="s">
        <v>264</v>
      </c>
      <c r="D5" s="6" t="s">
        <v>10</v>
      </c>
      <c r="E5" s="6">
        <v>50</v>
      </c>
      <c r="F5" s="15">
        <v>100</v>
      </c>
      <c r="G5" s="25">
        <v>13</v>
      </c>
      <c r="H5" s="25">
        <f t="shared" ref="H5:H36" si="0">E5*G5</f>
        <v>650</v>
      </c>
      <c r="I5" s="30" t="s">
        <v>347</v>
      </c>
      <c r="J5" s="15" t="s">
        <v>432</v>
      </c>
    </row>
    <row r="6" spans="2:10" x14ac:dyDescent="0.25">
      <c r="B6" s="6" t="s">
        <v>11</v>
      </c>
      <c r="C6" s="7" t="s">
        <v>12</v>
      </c>
      <c r="D6" s="6" t="s">
        <v>10</v>
      </c>
      <c r="E6" s="6">
        <v>10</v>
      </c>
      <c r="F6" s="15">
        <v>100</v>
      </c>
      <c r="G6" s="25">
        <v>13</v>
      </c>
      <c r="H6" s="25">
        <f t="shared" si="0"/>
        <v>130</v>
      </c>
      <c r="I6" s="30" t="s">
        <v>347</v>
      </c>
      <c r="J6" s="15" t="s">
        <v>433</v>
      </c>
    </row>
    <row r="7" spans="2:10" ht="37.5" customHeight="1" x14ac:dyDescent="0.25">
      <c r="B7" s="6" t="s">
        <v>11</v>
      </c>
      <c r="C7" s="7" t="s">
        <v>13</v>
      </c>
      <c r="D7" s="6" t="s">
        <v>10</v>
      </c>
      <c r="E7" s="6">
        <v>30</v>
      </c>
      <c r="F7" s="15">
        <v>100</v>
      </c>
      <c r="G7" s="25">
        <v>13</v>
      </c>
      <c r="H7" s="25">
        <f t="shared" si="0"/>
        <v>390</v>
      </c>
      <c r="I7" s="30" t="s">
        <v>347</v>
      </c>
      <c r="J7" s="15" t="s">
        <v>433</v>
      </c>
    </row>
    <row r="8" spans="2:10" x14ac:dyDescent="0.25">
      <c r="B8" s="16" t="s">
        <v>14</v>
      </c>
      <c r="C8" s="17" t="s">
        <v>15</v>
      </c>
      <c r="D8" s="16" t="s">
        <v>10</v>
      </c>
      <c r="E8" s="16">
        <v>600</v>
      </c>
      <c r="F8" s="15">
        <v>4</v>
      </c>
      <c r="G8" s="25">
        <v>14.5</v>
      </c>
      <c r="H8" s="25">
        <f t="shared" si="0"/>
        <v>8700</v>
      </c>
      <c r="I8" s="30" t="s">
        <v>348</v>
      </c>
      <c r="J8" s="15" t="s">
        <v>431</v>
      </c>
    </row>
    <row r="9" spans="2:10" ht="30" x14ac:dyDescent="0.25">
      <c r="B9" s="6" t="s">
        <v>14</v>
      </c>
      <c r="C9" s="7" t="s">
        <v>16</v>
      </c>
      <c r="D9" s="6" t="s">
        <v>10</v>
      </c>
      <c r="E9" s="6">
        <v>30</v>
      </c>
      <c r="F9" s="15">
        <v>1</v>
      </c>
      <c r="G9" s="25">
        <v>136.80000000000001</v>
      </c>
      <c r="H9" s="25">
        <f t="shared" si="0"/>
        <v>4104</v>
      </c>
      <c r="I9" s="30" t="s">
        <v>349</v>
      </c>
      <c r="J9" s="15" t="s">
        <v>430</v>
      </c>
    </row>
    <row r="10" spans="2:10" x14ac:dyDescent="0.25">
      <c r="B10" s="16" t="s">
        <v>17</v>
      </c>
      <c r="C10" s="17" t="s">
        <v>18</v>
      </c>
      <c r="D10" s="16" t="s">
        <v>19</v>
      </c>
      <c r="E10" s="16">
        <v>10</v>
      </c>
      <c r="F10" s="15">
        <v>1</v>
      </c>
      <c r="G10" s="25">
        <v>35</v>
      </c>
      <c r="H10" s="25">
        <f t="shared" si="0"/>
        <v>350</v>
      </c>
      <c r="I10" s="30" t="s">
        <v>350</v>
      </c>
      <c r="J10" s="15" t="s">
        <v>426</v>
      </c>
    </row>
    <row r="11" spans="2:10" x14ac:dyDescent="0.25">
      <c r="B11" s="16" t="s">
        <v>17</v>
      </c>
      <c r="C11" s="17" t="s">
        <v>20</v>
      </c>
      <c r="D11" s="16" t="s">
        <v>10</v>
      </c>
      <c r="E11" s="16">
        <v>200</v>
      </c>
      <c r="F11" s="15">
        <v>6</v>
      </c>
      <c r="G11" s="25">
        <v>210</v>
      </c>
      <c r="H11" s="25">
        <f t="shared" si="0"/>
        <v>42000</v>
      </c>
      <c r="I11" s="30" t="s">
        <v>350</v>
      </c>
      <c r="J11" s="15" t="s">
        <v>429</v>
      </c>
    </row>
    <row r="12" spans="2:10" x14ac:dyDescent="0.25">
      <c r="B12" s="6" t="s">
        <v>17</v>
      </c>
      <c r="C12" s="7" t="s">
        <v>21</v>
      </c>
      <c r="D12" s="6" t="s">
        <v>10</v>
      </c>
      <c r="E12" s="6">
        <v>20</v>
      </c>
      <c r="F12" s="15">
        <v>6</v>
      </c>
      <c r="G12" s="25">
        <v>164.3</v>
      </c>
      <c r="H12" s="25">
        <f t="shared" si="0"/>
        <v>3286</v>
      </c>
      <c r="I12" s="30" t="s">
        <v>351</v>
      </c>
      <c r="J12" s="15" t="s">
        <v>428</v>
      </c>
    </row>
    <row r="13" spans="2:10" x14ac:dyDescent="0.25">
      <c r="B13" s="16" t="s">
        <v>17</v>
      </c>
      <c r="C13" s="17" t="s">
        <v>22</v>
      </c>
      <c r="D13" s="16" t="s">
        <v>10</v>
      </c>
      <c r="E13" s="16">
        <v>10</v>
      </c>
      <c r="F13" s="15">
        <v>6</v>
      </c>
      <c r="G13" s="25">
        <v>122</v>
      </c>
      <c r="H13" s="25">
        <f t="shared" si="0"/>
        <v>1220</v>
      </c>
      <c r="I13" s="30" t="s">
        <v>352</v>
      </c>
      <c r="J13" s="15" t="s">
        <v>427</v>
      </c>
    </row>
    <row r="14" spans="2:10" x14ac:dyDescent="0.25">
      <c r="B14" s="16" t="s">
        <v>17</v>
      </c>
      <c r="C14" s="17" t="s">
        <v>23</v>
      </c>
      <c r="D14" s="16" t="s">
        <v>19</v>
      </c>
      <c r="E14" s="16">
        <v>20</v>
      </c>
      <c r="F14" s="15">
        <v>1</v>
      </c>
      <c r="G14" s="25">
        <v>25.4</v>
      </c>
      <c r="H14" s="25">
        <f t="shared" si="0"/>
        <v>508</v>
      </c>
      <c r="I14" s="30" t="s">
        <v>353</v>
      </c>
      <c r="J14" s="15" t="s">
        <v>434</v>
      </c>
    </row>
    <row r="15" spans="2:10" ht="30" x14ac:dyDescent="0.25">
      <c r="B15" s="16" t="s">
        <v>14</v>
      </c>
      <c r="C15" s="17" t="s">
        <v>24</v>
      </c>
      <c r="D15" s="16" t="s">
        <v>10</v>
      </c>
      <c r="E15" s="16">
        <v>20</v>
      </c>
      <c r="F15" s="15">
        <v>10</v>
      </c>
      <c r="G15" s="25">
        <v>131.30000000000001</v>
      </c>
      <c r="H15" s="25">
        <f t="shared" si="0"/>
        <v>2626</v>
      </c>
      <c r="I15" s="30" t="s">
        <v>447</v>
      </c>
      <c r="J15" s="15" t="s">
        <v>435</v>
      </c>
    </row>
    <row r="16" spans="2:10" ht="30" x14ac:dyDescent="0.25">
      <c r="B16" s="16" t="s">
        <v>14</v>
      </c>
      <c r="C16" s="17" t="s">
        <v>25</v>
      </c>
      <c r="D16" s="16" t="s">
        <v>10</v>
      </c>
      <c r="E16" s="16">
        <v>50</v>
      </c>
      <c r="F16" s="15">
        <v>6</v>
      </c>
      <c r="G16" s="25">
        <v>146.9</v>
      </c>
      <c r="H16" s="25">
        <f t="shared" si="0"/>
        <v>7345</v>
      </c>
      <c r="I16" s="30" t="s">
        <v>359</v>
      </c>
      <c r="J16" s="15" t="s">
        <v>362</v>
      </c>
    </row>
    <row r="17" spans="2:10" ht="30" x14ac:dyDescent="0.25">
      <c r="B17" s="16" t="s">
        <v>14</v>
      </c>
      <c r="C17" s="17" t="s">
        <v>26</v>
      </c>
      <c r="D17" s="16" t="s">
        <v>10</v>
      </c>
      <c r="E17" s="16">
        <v>100</v>
      </c>
      <c r="F17" s="15">
        <v>6</v>
      </c>
      <c r="G17" s="25">
        <v>170</v>
      </c>
      <c r="H17" s="25">
        <f t="shared" si="0"/>
        <v>17000</v>
      </c>
      <c r="I17" s="30" t="s">
        <v>360</v>
      </c>
      <c r="J17" s="15" t="s">
        <v>361</v>
      </c>
    </row>
    <row r="18" spans="2:10" ht="30" x14ac:dyDescent="0.25">
      <c r="B18" s="16" t="s">
        <v>14</v>
      </c>
      <c r="C18" s="22" t="s">
        <v>27</v>
      </c>
      <c r="D18" s="16" t="s">
        <v>10</v>
      </c>
      <c r="E18" s="16">
        <v>20</v>
      </c>
      <c r="F18" s="15">
        <v>6</v>
      </c>
      <c r="G18" s="25">
        <v>74</v>
      </c>
      <c r="H18" s="25">
        <f t="shared" si="0"/>
        <v>1480</v>
      </c>
      <c r="I18" s="30" t="s">
        <v>354</v>
      </c>
      <c r="J18" s="15" t="s">
        <v>436</v>
      </c>
    </row>
    <row r="19" spans="2:10" x14ac:dyDescent="0.25">
      <c r="B19" s="6" t="s">
        <v>17</v>
      </c>
      <c r="C19" s="7" t="s">
        <v>28</v>
      </c>
      <c r="D19" s="6" t="s">
        <v>10</v>
      </c>
      <c r="E19" s="6">
        <v>300</v>
      </c>
      <c r="F19" s="15">
        <v>6</v>
      </c>
      <c r="G19" s="25">
        <v>170</v>
      </c>
      <c r="H19" s="25">
        <f t="shared" si="0"/>
        <v>51000</v>
      </c>
      <c r="I19" s="30" t="s">
        <v>355</v>
      </c>
      <c r="J19" s="15" t="s">
        <v>438</v>
      </c>
    </row>
    <row r="20" spans="2:10" ht="26.25" customHeight="1" x14ac:dyDescent="0.25">
      <c r="B20" s="6" t="s">
        <v>14</v>
      </c>
      <c r="C20" s="7" t="s">
        <v>29</v>
      </c>
      <c r="D20" s="6" t="s">
        <v>10</v>
      </c>
      <c r="E20" s="6">
        <v>10</v>
      </c>
      <c r="F20" s="15">
        <v>12</v>
      </c>
      <c r="G20" s="25">
        <v>73.599999999999994</v>
      </c>
      <c r="H20" s="25">
        <f t="shared" si="0"/>
        <v>736</v>
      </c>
      <c r="I20" s="30" t="s">
        <v>363</v>
      </c>
      <c r="J20" s="15" t="s">
        <v>437</v>
      </c>
    </row>
    <row r="21" spans="2:10" x14ac:dyDescent="0.25">
      <c r="B21" s="6" t="s">
        <v>30</v>
      </c>
      <c r="C21" s="7" t="s">
        <v>31</v>
      </c>
      <c r="D21" s="6" t="s">
        <v>19</v>
      </c>
      <c r="E21" s="6">
        <v>400</v>
      </c>
      <c r="F21" s="15">
        <v>1</v>
      </c>
      <c r="G21" s="25">
        <v>23.8</v>
      </c>
      <c r="H21" s="25">
        <f t="shared" si="0"/>
        <v>9520</v>
      </c>
      <c r="I21" s="30" t="s">
        <v>364</v>
      </c>
      <c r="J21" s="15" t="s">
        <v>365</v>
      </c>
    </row>
    <row r="22" spans="2:10" x14ac:dyDescent="0.25">
      <c r="B22" s="6" t="s">
        <v>32</v>
      </c>
      <c r="C22" s="7" t="s">
        <v>33</v>
      </c>
      <c r="D22" s="6" t="s">
        <v>10</v>
      </c>
      <c r="E22" s="6">
        <v>40</v>
      </c>
      <c r="F22" s="15">
        <v>20</v>
      </c>
      <c r="G22" s="25">
        <v>450</v>
      </c>
      <c r="H22" s="25">
        <f t="shared" si="0"/>
        <v>18000</v>
      </c>
      <c r="I22" s="30" t="s">
        <v>448</v>
      </c>
      <c r="J22" s="15" t="s">
        <v>278</v>
      </c>
    </row>
    <row r="23" spans="2:10" ht="30" x14ac:dyDescent="0.25">
      <c r="B23" s="6" t="s">
        <v>34</v>
      </c>
      <c r="C23" s="7" t="s">
        <v>35</v>
      </c>
      <c r="D23" s="6" t="s">
        <v>10</v>
      </c>
      <c r="E23" s="6">
        <v>400</v>
      </c>
      <c r="F23" s="15">
        <v>3000</v>
      </c>
      <c r="G23" s="25">
        <v>310</v>
      </c>
      <c r="H23" s="25">
        <f t="shared" si="0"/>
        <v>124000</v>
      </c>
      <c r="I23" s="30" t="s">
        <v>356</v>
      </c>
      <c r="J23" s="15" t="s">
        <v>439</v>
      </c>
    </row>
    <row r="24" spans="2:10" ht="30" x14ac:dyDescent="0.25">
      <c r="B24" s="16" t="s">
        <v>34</v>
      </c>
      <c r="C24" s="17" t="s">
        <v>36</v>
      </c>
      <c r="D24" s="16" t="s">
        <v>10</v>
      </c>
      <c r="E24" s="16">
        <v>10</v>
      </c>
      <c r="F24" s="15">
        <v>4000</v>
      </c>
      <c r="G24" s="25">
        <v>316.10000000000002</v>
      </c>
      <c r="H24" s="25">
        <f t="shared" si="0"/>
        <v>3161</v>
      </c>
      <c r="I24" s="30" t="s">
        <v>357</v>
      </c>
      <c r="J24" s="15" t="s">
        <v>440</v>
      </c>
    </row>
    <row r="25" spans="2:10" x14ac:dyDescent="0.25">
      <c r="B25" s="6" t="s">
        <v>37</v>
      </c>
      <c r="C25" s="7" t="s">
        <v>38</v>
      </c>
      <c r="D25" s="6" t="s">
        <v>10</v>
      </c>
      <c r="E25" s="6">
        <v>10</v>
      </c>
      <c r="F25" s="15">
        <v>6</v>
      </c>
      <c r="G25" s="25">
        <v>450</v>
      </c>
      <c r="H25" s="25">
        <f t="shared" si="0"/>
        <v>4500</v>
      </c>
      <c r="I25" s="30" t="s">
        <v>358</v>
      </c>
      <c r="J25" s="15" t="s">
        <v>441</v>
      </c>
    </row>
    <row r="26" spans="2:10" ht="30" x14ac:dyDescent="0.25">
      <c r="B26" s="6" t="s">
        <v>37</v>
      </c>
      <c r="C26" s="7" t="s">
        <v>39</v>
      </c>
      <c r="D26" s="6" t="s">
        <v>10</v>
      </c>
      <c r="E26" s="6">
        <v>10</v>
      </c>
      <c r="F26" s="15">
        <v>6</v>
      </c>
      <c r="G26" s="25">
        <v>450</v>
      </c>
      <c r="H26" s="25">
        <f t="shared" si="0"/>
        <v>4500</v>
      </c>
      <c r="I26" s="30" t="s">
        <v>358</v>
      </c>
      <c r="J26" s="15" t="s">
        <v>441</v>
      </c>
    </row>
    <row r="27" spans="2:10" x14ac:dyDescent="0.25">
      <c r="B27" s="6" t="s">
        <v>37</v>
      </c>
      <c r="C27" s="7" t="s">
        <v>40</v>
      </c>
      <c r="D27" s="6" t="s">
        <v>10</v>
      </c>
      <c r="E27" s="6">
        <v>10</v>
      </c>
      <c r="F27" s="15">
        <v>6</v>
      </c>
      <c r="G27" s="25">
        <v>450</v>
      </c>
      <c r="H27" s="25">
        <f t="shared" si="0"/>
        <v>4500</v>
      </c>
      <c r="I27" s="30" t="s">
        <v>358</v>
      </c>
      <c r="J27" s="15" t="s">
        <v>441</v>
      </c>
    </row>
    <row r="28" spans="2:10" ht="30" x14ac:dyDescent="0.25">
      <c r="B28" s="6" t="s">
        <v>37</v>
      </c>
      <c r="C28" s="7" t="s">
        <v>41</v>
      </c>
      <c r="D28" s="6" t="s">
        <v>10</v>
      </c>
      <c r="E28" s="6">
        <v>10</v>
      </c>
      <c r="F28" s="15">
        <v>6</v>
      </c>
      <c r="G28" s="25">
        <v>450</v>
      </c>
      <c r="H28" s="25">
        <f t="shared" si="0"/>
        <v>4500</v>
      </c>
      <c r="I28" s="30" t="s">
        <v>358</v>
      </c>
      <c r="J28" s="15" t="s">
        <v>441</v>
      </c>
    </row>
    <row r="29" spans="2:10" ht="45" x14ac:dyDescent="0.25">
      <c r="B29" s="6" t="s">
        <v>42</v>
      </c>
      <c r="C29" s="7" t="s">
        <v>43</v>
      </c>
      <c r="D29" s="6" t="s">
        <v>10</v>
      </c>
      <c r="E29" s="6">
        <v>10</v>
      </c>
      <c r="F29" s="15">
        <v>3750</v>
      </c>
      <c r="G29" s="25">
        <v>800</v>
      </c>
      <c r="H29" s="25">
        <f t="shared" si="0"/>
        <v>8000</v>
      </c>
      <c r="I29" s="30" t="s">
        <v>367</v>
      </c>
      <c r="J29" s="15" t="s">
        <v>368</v>
      </c>
    </row>
    <row r="30" spans="2:10" ht="30" x14ac:dyDescent="0.25">
      <c r="B30" s="6" t="s">
        <v>42</v>
      </c>
      <c r="C30" s="7" t="s">
        <v>44</v>
      </c>
      <c r="D30" s="6" t="s">
        <v>10</v>
      </c>
      <c r="E30" s="6">
        <v>20</v>
      </c>
      <c r="F30" s="15">
        <v>250</v>
      </c>
      <c r="G30" s="25">
        <v>345.5</v>
      </c>
      <c r="H30" s="25">
        <f t="shared" si="0"/>
        <v>6910</v>
      </c>
      <c r="I30" s="30" t="s">
        <v>366</v>
      </c>
      <c r="J30" s="15" t="s">
        <v>442</v>
      </c>
    </row>
    <row r="31" spans="2:10" ht="30" x14ac:dyDescent="0.25">
      <c r="B31" s="16" t="s">
        <v>42</v>
      </c>
      <c r="C31" s="17" t="s">
        <v>45</v>
      </c>
      <c r="D31" s="16" t="s">
        <v>10</v>
      </c>
      <c r="E31" s="16">
        <v>50</v>
      </c>
      <c r="F31" s="15">
        <v>3000</v>
      </c>
      <c r="G31" s="25">
        <v>310</v>
      </c>
      <c r="H31" s="25">
        <f t="shared" si="0"/>
        <v>15500</v>
      </c>
      <c r="I31" s="30" t="s">
        <v>356</v>
      </c>
      <c r="J31" s="15" t="s">
        <v>443</v>
      </c>
    </row>
    <row r="32" spans="2:10" x14ac:dyDescent="0.25">
      <c r="B32" s="6" t="s">
        <v>46</v>
      </c>
      <c r="C32" s="12" t="s">
        <v>47</v>
      </c>
      <c r="D32" s="6" t="s">
        <v>10</v>
      </c>
      <c r="E32" s="6">
        <v>500</v>
      </c>
      <c r="F32" s="15">
        <v>3000</v>
      </c>
      <c r="G32" s="25">
        <v>310</v>
      </c>
      <c r="H32" s="25">
        <f t="shared" si="0"/>
        <v>155000</v>
      </c>
      <c r="I32" s="30" t="s">
        <v>356</v>
      </c>
      <c r="J32" s="15" t="s">
        <v>443</v>
      </c>
    </row>
    <row r="33" spans="2:10" x14ac:dyDescent="0.25">
      <c r="B33" s="6" t="s">
        <v>46</v>
      </c>
      <c r="C33" s="7" t="s">
        <v>48</v>
      </c>
      <c r="D33" s="6" t="s">
        <v>10</v>
      </c>
      <c r="E33" s="6">
        <v>200</v>
      </c>
      <c r="F33" s="15">
        <v>3000</v>
      </c>
      <c r="G33" s="25">
        <v>310</v>
      </c>
      <c r="H33" s="25">
        <f t="shared" si="0"/>
        <v>62000</v>
      </c>
      <c r="I33" s="30" t="s">
        <v>356</v>
      </c>
      <c r="J33" s="15" t="s">
        <v>443</v>
      </c>
    </row>
    <row r="34" spans="2:10" x14ac:dyDescent="0.25">
      <c r="B34" s="6" t="s">
        <v>46</v>
      </c>
      <c r="C34" s="7" t="s">
        <v>49</v>
      </c>
      <c r="D34" s="6" t="s">
        <v>10</v>
      </c>
      <c r="E34" s="6">
        <v>10</v>
      </c>
      <c r="F34" s="15">
        <v>3000</v>
      </c>
      <c r="G34" s="25">
        <v>310</v>
      </c>
      <c r="H34" s="25">
        <f t="shared" si="0"/>
        <v>3100</v>
      </c>
      <c r="I34" s="30" t="s">
        <v>356</v>
      </c>
      <c r="J34" s="15" t="s">
        <v>443</v>
      </c>
    </row>
    <row r="35" spans="2:10" ht="30" x14ac:dyDescent="0.25">
      <c r="B35" s="6" t="s">
        <v>50</v>
      </c>
      <c r="C35" s="7" t="s">
        <v>51</v>
      </c>
      <c r="D35" s="6" t="s">
        <v>10</v>
      </c>
      <c r="E35" s="6">
        <v>100</v>
      </c>
      <c r="F35" s="15">
        <v>2</v>
      </c>
      <c r="G35" s="25">
        <v>18.8</v>
      </c>
      <c r="H35" s="25">
        <f t="shared" si="0"/>
        <v>1880</v>
      </c>
      <c r="I35" s="30" t="s">
        <v>369</v>
      </c>
      <c r="J35" s="15" t="s">
        <v>444</v>
      </c>
    </row>
    <row r="36" spans="2:10" x14ac:dyDescent="0.25">
      <c r="B36" s="6" t="s">
        <v>52</v>
      </c>
      <c r="C36" s="12" t="s">
        <v>53</v>
      </c>
      <c r="D36" s="6" t="s">
        <v>10</v>
      </c>
      <c r="E36" s="6">
        <v>100</v>
      </c>
      <c r="F36" s="15">
        <v>2</v>
      </c>
      <c r="G36" s="25">
        <v>15</v>
      </c>
      <c r="H36" s="25">
        <f t="shared" si="0"/>
        <v>1500</v>
      </c>
      <c r="I36" s="30" t="s">
        <v>370</v>
      </c>
      <c r="J36" s="15" t="s">
        <v>445</v>
      </c>
    </row>
    <row r="37" spans="2:10" ht="30" x14ac:dyDescent="0.25">
      <c r="B37" s="6" t="s">
        <v>50</v>
      </c>
      <c r="C37" s="12" t="s">
        <v>54</v>
      </c>
      <c r="D37" s="6" t="s">
        <v>10</v>
      </c>
      <c r="E37" s="6">
        <v>100</v>
      </c>
      <c r="F37" s="15">
        <v>2</v>
      </c>
      <c r="G37" s="25">
        <v>91.7</v>
      </c>
      <c r="H37" s="25">
        <f t="shared" ref="H37:H68" si="1">E37*G37</f>
        <v>9170</v>
      </c>
      <c r="I37" s="30" t="s">
        <v>371</v>
      </c>
      <c r="J37" s="15" t="s">
        <v>446</v>
      </c>
    </row>
    <row r="38" spans="2:10" x14ac:dyDescent="0.25">
      <c r="B38" s="6" t="s">
        <v>50</v>
      </c>
      <c r="C38" s="7" t="s">
        <v>55</v>
      </c>
      <c r="D38" s="6" t="s">
        <v>10</v>
      </c>
      <c r="E38" s="6">
        <v>5</v>
      </c>
      <c r="F38" s="15">
        <v>2</v>
      </c>
      <c r="G38" s="25">
        <v>15</v>
      </c>
      <c r="H38" s="25">
        <f t="shared" si="1"/>
        <v>75</v>
      </c>
      <c r="I38" s="30" t="s">
        <v>370</v>
      </c>
      <c r="J38" s="15" t="s">
        <v>445</v>
      </c>
    </row>
    <row r="39" spans="2:10" ht="30" x14ac:dyDescent="0.25">
      <c r="B39" s="6" t="s">
        <v>56</v>
      </c>
      <c r="C39" s="7" t="s">
        <v>57</v>
      </c>
      <c r="D39" s="6" t="s">
        <v>19</v>
      </c>
      <c r="E39" s="6">
        <v>100</v>
      </c>
      <c r="F39" s="15">
        <v>1</v>
      </c>
      <c r="G39" s="25">
        <v>14.4</v>
      </c>
      <c r="H39" s="25">
        <f t="shared" si="1"/>
        <v>1440</v>
      </c>
      <c r="I39" s="30">
        <v>81100301</v>
      </c>
      <c r="J39" s="15" t="s">
        <v>280</v>
      </c>
    </row>
    <row r="40" spans="2:10" x14ac:dyDescent="0.25">
      <c r="B40" s="6" t="s">
        <v>58</v>
      </c>
      <c r="C40" s="7" t="s">
        <v>59</v>
      </c>
      <c r="D40" s="6" t="s">
        <v>10</v>
      </c>
      <c r="E40" s="6">
        <v>100</v>
      </c>
      <c r="F40" s="15">
        <v>25</v>
      </c>
      <c r="G40" s="25">
        <v>10</v>
      </c>
      <c r="H40" s="25">
        <f t="shared" si="1"/>
        <v>1000</v>
      </c>
      <c r="I40" s="30">
        <v>90315300</v>
      </c>
      <c r="J40" s="15" t="s">
        <v>281</v>
      </c>
    </row>
    <row r="41" spans="2:10" x14ac:dyDescent="0.25">
      <c r="B41" s="6" t="s">
        <v>60</v>
      </c>
      <c r="C41" s="7" t="s">
        <v>61</v>
      </c>
      <c r="D41" s="6" t="s">
        <v>19</v>
      </c>
      <c r="E41" s="6">
        <v>100</v>
      </c>
      <c r="F41" s="15">
        <v>1</v>
      </c>
      <c r="G41" s="25">
        <v>7.5</v>
      </c>
      <c r="H41" s="25">
        <f t="shared" si="1"/>
        <v>750</v>
      </c>
      <c r="I41" s="30">
        <v>37902601</v>
      </c>
      <c r="J41" s="15" t="s">
        <v>282</v>
      </c>
    </row>
    <row r="42" spans="2:10" ht="45" x14ac:dyDescent="0.25">
      <c r="B42" s="6" t="s">
        <v>62</v>
      </c>
      <c r="C42" s="7" t="s">
        <v>63</v>
      </c>
      <c r="D42" s="6" t="s">
        <v>19</v>
      </c>
      <c r="E42" s="6">
        <v>50</v>
      </c>
      <c r="F42" s="15">
        <v>1</v>
      </c>
      <c r="G42" s="25">
        <v>60</v>
      </c>
      <c r="H42" s="25">
        <f t="shared" si="1"/>
        <v>3000</v>
      </c>
      <c r="I42" s="30">
        <v>80107405</v>
      </c>
      <c r="J42" s="15" t="s">
        <v>283</v>
      </c>
    </row>
    <row r="43" spans="2:10" x14ac:dyDescent="0.25">
      <c r="B43" s="6" t="s">
        <v>62</v>
      </c>
      <c r="C43" s="7" t="s">
        <v>64</v>
      </c>
      <c r="D43" s="6" t="s">
        <v>19</v>
      </c>
      <c r="E43" s="6">
        <v>10</v>
      </c>
      <c r="F43" s="15">
        <v>1</v>
      </c>
      <c r="G43" s="25">
        <v>76.3</v>
      </c>
      <c r="H43" s="25">
        <f t="shared" si="1"/>
        <v>763</v>
      </c>
      <c r="I43" s="30" t="s">
        <v>266</v>
      </c>
      <c r="J43" s="15" t="s">
        <v>284</v>
      </c>
    </row>
    <row r="44" spans="2:10" x14ac:dyDescent="0.25">
      <c r="B44" s="6" t="s">
        <v>62</v>
      </c>
      <c r="C44" s="7" t="s">
        <v>65</v>
      </c>
      <c r="D44" s="6" t="s">
        <v>19</v>
      </c>
      <c r="E44" s="6">
        <v>10</v>
      </c>
      <c r="F44" s="15">
        <v>1</v>
      </c>
      <c r="G44" s="25">
        <v>76.3</v>
      </c>
      <c r="H44" s="25">
        <f t="shared" si="1"/>
        <v>763</v>
      </c>
      <c r="I44" s="30" t="s">
        <v>266</v>
      </c>
      <c r="J44" s="15" t="s">
        <v>284</v>
      </c>
    </row>
    <row r="45" spans="2:10" x14ac:dyDescent="0.25">
      <c r="B45" s="6" t="s">
        <v>62</v>
      </c>
      <c r="C45" s="7" t="s">
        <v>66</v>
      </c>
      <c r="D45" s="6" t="s">
        <v>19</v>
      </c>
      <c r="E45" s="6">
        <v>100</v>
      </c>
      <c r="F45" s="15">
        <v>1</v>
      </c>
      <c r="G45" s="25">
        <v>60</v>
      </c>
      <c r="H45" s="25">
        <f t="shared" si="1"/>
        <v>6000</v>
      </c>
      <c r="I45" s="30">
        <v>80107405</v>
      </c>
      <c r="J45" s="15" t="s">
        <v>283</v>
      </c>
    </row>
    <row r="46" spans="2:10" x14ac:dyDescent="0.25">
      <c r="B46" s="6" t="s">
        <v>62</v>
      </c>
      <c r="C46" s="7" t="s">
        <v>67</v>
      </c>
      <c r="D46" s="6" t="s">
        <v>19</v>
      </c>
      <c r="E46" s="6">
        <v>50</v>
      </c>
      <c r="F46" s="15">
        <v>1</v>
      </c>
      <c r="G46" s="25">
        <v>16.3</v>
      </c>
      <c r="H46" s="25">
        <f t="shared" si="1"/>
        <v>815</v>
      </c>
      <c r="I46" s="30" t="s">
        <v>267</v>
      </c>
      <c r="J46" s="15" t="s">
        <v>285</v>
      </c>
    </row>
    <row r="47" spans="2:10" x14ac:dyDescent="0.25">
      <c r="B47" s="6" t="s">
        <v>68</v>
      </c>
      <c r="C47" s="7" t="s">
        <v>69</v>
      </c>
      <c r="D47" s="6" t="s">
        <v>19</v>
      </c>
      <c r="E47" s="6">
        <v>40</v>
      </c>
      <c r="F47" s="15">
        <v>1</v>
      </c>
      <c r="G47" s="25">
        <v>7.5</v>
      </c>
      <c r="H47" s="25">
        <f t="shared" si="1"/>
        <v>300</v>
      </c>
      <c r="I47" s="30">
        <v>37902601</v>
      </c>
      <c r="J47" s="15" t="s">
        <v>282</v>
      </c>
    </row>
    <row r="48" spans="2:10" x14ac:dyDescent="0.25">
      <c r="B48" s="11" t="s">
        <v>219</v>
      </c>
      <c r="C48" s="12" t="s">
        <v>220</v>
      </c>
      <c r="D48" s="11" t="s">
        <v>19</v>
      </c>
      <c r="E48" s="6">
        <v>10</v>
      </c>
      <c r="F48" s="15">
        <v>1</v>
      </c>
      <c r="G48" s="25">
        <v>68.8</v>
      </c>
      <c r="H48" s="25">
        <f t="shared" si="1"/>
        <v>688</v>
      </c>
      <c r="I48" s="30">
        <v>90568201</v>
      </c>
      <c r="J48" s="15" t="s">
        <v>286</v>
      </c>
    </row>
    <row r="49" spans="2:10" ht="30" x14ac:dyDescent="0.25">
      <c r="B49" s="6" t="s">
        <v>70</v>
      </c>
      <c r="C49" s="7" t="s">
        <v>71</v>
      </c>
      <c r="D49" s="6" t="s">
        <v>19</v>
      </c>
      <c r="E49" s="6">
        <v>10</v>
      </c>
      <c r="F49" s="15">
        <v>1</v>
      </c>
      <c r="G49" s="25">
        <v>75</v>
      </c>
      <c r="H49" s="25">
        <f t="shared" si="1"/>
        <v>750</v>
      </c>
      <c r="I49" s="30">
        <v>81110403</v>
      </c>
      <c r="J49" s="15" t="s">
        <v>287</v>
      </c>
    </row>
    <row r="50" spans="2:10" x14ac:dyDescent="0.25">
      <c r="B50" s="6" t="s">
        <v>72</v>
      </c>
      <c r="C50" s="7" t="s">
        <v>73</v>
      </c>
      <c r="D50" s="6" t="s">
        <v>19</v>
      </c>
      <c r="E50" s="6">
        <v>10</v>
      </c>
      <c r="F50" s="15">
        <v>1</v>
      </c>
      <c r="G50" s="25">
        <v>590</v>
      </c>
      <c r="H50" s="25">
        <f t="shared" si="1"/>
        <v>5900</v>
      </c>
      <c r="I50" s="30">
        <v>90568202</v>
      </c>
      <c r="J50" s="15" t="s">
        <v>288</v>
      </c>
    </row>
    <row r="51" spans="2:10" x14ac:dyDescent="0.25">
      <c r="B51" s="6" t="s">
        <v>74</v>
      </c>
      <c r="C51" s="7" t="s">
        <v>75</v>
      </c>
      <c r="D51" s="6" t="s">
        <v>19</v>
      </c>
      <c r="E51" s="6">
        <v>20</v>
      </c>
      <c r="F51" s="15">
        <v>1</v>
      </c>
      <c r="G51" s="25">
        <v>76.3</v>
      </c>
      <c r="H51" s="25">
        <f t="shared" si="1"/>
        <v>1526</v>
      </c>
      <c r="I51" s="30" t="s">
        <v>266</v>
      </c>
      <c r="J51" s="15" t="s">
        <v>284</v>
      </c>
    </row>
    <row r="52" spans="2:10" x14ac:dyDescent="0.25">
      <c r="B52" s="11" t="s">
        <v>109</v>
      </c>
      <c r="C52" s="12" t="s">
        <v>221</v>
      </c>
      <c r="D52" s="11" t="s">
        <v>19</v>
      </c>
      <c r="E52" s="6">
        <v>10</v>
      </c>
      <c r="F52" s="15">
        <v>1</v>
      </c>
      <c r="G52" s="25">
        <v>237.5</v>
      </c>
      <c r="H52" s="25">
        <f t="shared" si="1"/>
        <v>2375</v>
      </c>
      <c r="I52" s="30">
        <v>90111701</v>
      </c>
      <c r="J52" s="15" t="s">
        <v>289</v>
      </c>
    </row>
    <row r="53" spans="2:10" ht="30" x14ac:dyDescent="0.25">
      <c r="B53" s="11" t="s">
        <v>222</v>
      </c>
      <c r="C53" s="12" t="s">
        <v>223</v>
      </c>
      <c r="D53" s="11" t="s">
        <v>19</v>
      </c>
      <c r="E53" s="6">
        <v>10</v>
      </c>
      <c r="F53" s="15">
        <v>1</v>
      </c>
      <c r="G53" s="25">
        <v>22.4</v>
      </c>
      <c r="H53" s="25">
        <f t="shared" si="1"/>
        <v>224</v>
      </c>
      <c r="I53" s="30">
        <v>81201600</v>
      </c>
      <c r="J53" s="15" t="s">
        <v>290</v>
      </c>
    </row>
    <row r="54" spans="2:10" x14ac:dyDescent="0.25">
      <c r="B54" s="6" t="s">
        <v>76</v>
      </c>
      <c r="C54" s="7" t="s">
        <v>77</v>
      </c>
      <c r="D54" s="6" t="s">
        <v>10</v>
      </c>
      <c r="E54" s="6">
        <v>20</v>
      </c>
      <c r="F54" s="15">
        <v>40</v>
      </c>
      <c r="G54" s="25">
        <v>173.8</v>
      </c>
      <c r="H54" s="25">
        <f t="shared" si="1"/>
        <v>3476</v>
      </c>
      <c r="I54" s="30">
        <v>80101901</v>
      </c>
      <c r="J54" s="15" t="s">
        <v>291</v>
      </c>
    </row>
    <row r="55" spans="2:10" ht="30" x14ac:dyDescent="0.25">
      <c r="B55" s="6" t="s">
        <v>78</v>
      </c>
      <c r="C55" s="7" t="s">
        <v>79</v>
      </c>
      <c r="D55" s="6" t="s">
        <v>10</v>
      </c>
      <c r="E55" s="6">
        <v>10</v>
      </c>
      <c r="F55" s="15">
        <v>1</v>
      </c>
      <c r="G55" s="25">
        <v>173.8</v>
      </c>
      <c r="H55" s="25">
        <f t="shared" si="1"/>
        <v>1738</v>
      </c>
      <c r="I55" s="30">
        <v>80101901</v>
      </c>
      <c r="J55" s="15" t="s">
        <v>291</v>
      </c>
    </row>
    <row r="56" spans="2:10" x14ac:dyDescent="0.25">
      <c r="B56" s="11" t="s">
        <v>234</v>
      </c>
      <c r="C56" s="12" t="s">
        <v>235</v>
      </c>
      <c r="D56" s="11" t="s">
        <v>19</v>
      </c>
      <c r="E56" s="6">
        <v>20</v>
      </c>
      <c r="F56" s="15">
        <v>1</v>
      </c>
      <c r="G56" s="25">
        <v>173.8</v>
      </c>
      <c r="H56" s="25">
        <f t="shared" si="1"/>
        <v>3476</v>
      </c>
      <c r="I56" s="30">
        <v>80101901</v>
      </c>
      <c r="J56" s="15" t="s">
        <v>291</v>
      </c>
    </row>
    <row r="57" spans="2:10" x14ac:dyDescent="0.25">
      <c r="B57" s="6" t="s">
        <v>80</v>
      </c>
      <c r="C57" s="7" t="s">
        <v>81</v>
      </c>
      <c r="D57" s="6" t="s">
        <v>19</v>
      </c>
      <c r="E57" s="6">
        <v>50</v>
      </c>
      <c r="F57" s="15">
        <v>1</v>
      </c>
      <c r="G57" s="25">
        <v>85</v>
      </c>
      <c r="H57" s="25">
        <f t="shared" si="1"/>
        <v>4250</v>
      </c>
      <c r="I57" s="30" t="s">
        <v>268</v>
      </c>
      <c r="J57" s="15" t="s">
        <v>292</v>
      </c>
    </row>
    <row r="58" spans="2:10" ht="30" x14ac:dyDescent="0.25">
      <c r="B58" s="6" t="s">
        <v>82</v>
      </c>
      <c r="C58" s="7" t="s">
        <v>83</v>
      </c>
      <c r="D58" s="6" t="s">
        <v>10</v>
      </c>
      <c r="E58" s="6">
        <v>50</v>
      </c>
      <c r="F58" s="15">
        <v>1</v>
      </c>
      <c r="G58" s="25">
        <v>15</v>
      </c>
      <c r="H58" s="25">
        <f t="shared" si="1"/>
        <v>750</v>
      </c>
      <c r="I58" s="30">
        <v>90310505</v>
      </c>
      <c r="J58" s="15" t="s">
        <v>293</v>
      </c>
    </row>
    <row r="59" spans="2:10" x14ac:dyDescent="0.25">
      <c r="B59" s="6" t="s">
        <v>84</v>
      </c>
      <c r="C59" s="7" t="s">
        <v>84</v>
      </c>
      <c r="D59" s="6" t="s">
        <v>19</v>
      </c>
      <c r="E59" s="6">
        <v>20</v>
      </c>
      <c r="F59" s="15">
        <v>1</v>
      </c>
      <c r="G59" s="25">
        <v>16.5</v>
      </c>
      <c r="H59" s="25">
        <f t="shared" si="1"/>
        <v>330</v>
      </c>
      <c r="I59" s="30" t="s">
        <v>269</v>
      </c>
      <c r="J59" s="15" t="s">
        <v>294</v>
      </c>
    </row>
    <row r="60" spans="2:10" x14ac:dyDescent="0.25">
      <c r="B60" s="6" t="s">
        <v>85</v>
      </c>
      <c r="C60" s="7" t="s">
        <v>86</v>
      </c>
      <c r="D60" s="6" t="s">
        <v>19</v>
      </c>
      <c r="E60" s="6">
        <v>20</v>
      </c>
      <c r="F60" s="15">
        <v>1</v>
      </c>
      <c r="G60" s="25">
        <v>56.3</v>
      </c>
      <c r="H60" s="25">
        <f t="shared" si="1"/>
        <v>1126</v>
      </c>
      <c r="I60" s="30">
        <v>80124001</v>
      </c>
      <c r="J60" s="15" t="s">
        <v>295</v>
      </c>
    </row>
    <row r="61" spans="2:10" x14ac:dyDescent="0.25">
      <c r="B61" s="6" t="s">
        <v>87</v>
      </c>
      <c r="C61" s="7" t="s">
        <v>88</v>
      </c>
      <c r="D61" s="6" t="s">
        <v>19</v>
      </c>
      <c r="E61" s="6">
        <v>50</v>
      </c>
      <c r="F61" s="15">
        <v>1</v>
      </c>
      <c r="G61" s="25">
        <v>26.9</v>
      </c>
      <c r="H61" s="25">
        <f t="shared" si="1"/>
        <v>1345</v>
      </c>
      <c r="I61" s="30">
        <v>80102701</v>
      </c>
      <c r="J61" s="15" t="s">
        <v>296</v>
      </c>
    </row>
    <row r="62" spans="2:10" ht="45" x14ac:dyDescent="0.25">
      <c r="B62" s="11" t="s">
        <v>230</v>
      </c>
      <c r="C62" s="12" t="s">
        <v>231</v>
      </c>
      <c r="D62" s="11" t="s">
        <v>19</v>
      </c>
      <c r="E62" s="6">
        <v>10</v>
      </c>
      <c r="F62" s="15">
        <v>1</v>
      </c>
      <c r="G62" s="25">
        <v>13.4</v>
      </c>
      <c r="H62" s="25">
        <f t="shared" si="1"/>
        <v>134</v>
      </c>
      <c r="I62" s="30">
        <v>80100402</v>
      </c>
      <c r="J62" s="15" t="s">
        <v>297</v>
      </c>
    </row>
    <row r="63" spans="2:10" ht="30" x14ac:dyDescent="0.25">
      <c r="B63" s="6" t="s">
        <v>89</v>
      </c>
      <c r="C63" s="7" t="s">
        <v>90</v>
      </c>
      <c r="D63" s="6" t="s">
        <v>19</v>
      </c>
      <c r="E63" s="6">
        <v>10</v>
      </c>
      <c r="F63" s="15">
        <v>1</v>
      </c>
      <c r="G63" s="25">
        <v>17.5</v>
      </c>
      <c r="H63" s="25">
        <f t="shared" si="1"/>
        <v>175</v>
      </c>
      <c r="I63" s="30">
        <v>80109001</v>
      </c>
      <c r="J63" s="15" t="s">
        <v>298</v>
      </c>
    </row>
    <row r="64" spans="2:10" x14ac:dyDescent="0.25">
      <c r="B64" s="8" t="s">
        <v>91</v>
      </c>
      <c r="C64" s="9" t="s">
        <v>92</v>
      </c>
      <c r="D64" s="8" t="s">
        <v>19</v>
      </c>
      <c r="E64" s="8">
        <v>10</v>
      </c>
      <c r="F64" s="15">
        <v>1</v>
      </c>
      <c r="G64" s="25">
        <v>180</v>
      </c>
      <c r="H64" s="25">
        <f t="shared" si="1"/>
        <v>1800</v>
      </c>
      <c r="I64" s="30">
        <v>80120301</v>
      </c>
      <c r="J64" s="15" t="s">
        <v>299</v>
      </c>
    </row>
    <row r="65" spans="2:10" x14ac:dyDescent="0.25">
      <c r="B65" s="8" t="s">
        <v>93</v>
      </c>
      <c r="C65" s="9" t="s">
        <v>94</v>
      </c>
      <c r="D65" s="8" t="s">
        <v>19</v>
      </c>
      <c r="E65" s="8">
        <v>10</v>
      </c>
      <c r="F65" s="15">
        <v>1</v>
      </c>
      <c r="G65" s="25">
        <v>162.5</v>
      </c>
      <c r="H65" s="25">
        <f t="shared" si="1"/>
        <v>1625</v>
      </c>
      <c r="I65" s="30" t="s">
        <v>380</v>
      </c>
      <c r="J65" s="15" t="s">
        <v>381</v>
      </c>
    </row>
    <row r="66" spans="2:10" x14ac:dyDescent="0.25">
      <c r="B66" s="8" t="s">
        <v>95</v>
      </c>
      <c r="C66" s="9" t="s">
        <v>96</v>
      </c>
      <c r="D66" s="8" t="s">
        <v>19</v>
      </c>
      <c r="E66" s="8">
        <v>10</v>
      </c>
      <c r="F66" s="15">
        <v>100</v>
      </c>
      <c r="G66" s="25">
        <v>255</v>
      </c>
      <c r="H66" s="25">
        <f t="shared" si="1"/>
        <v>2550</v>
      </c>
      <c r="I66" s="30" t="s">
        <v>378</v>
      </c>
      <c r="J66" s="15" t="s">
        <v>379</v>
      </c>
    </row>
    <row r="67" spans="2:10" x14ac:dyDescent="0.25">
      <c r="B67" s="16" t="s">
        <v>260</v>
      </c>
      <c r="C67" s="17" t="s">
        <v>97</v>
      </c>
      <c r="D67" s="16" t="s">
        <v>19</v>
      </c>
      <c r="E67" s="16">
        <v>45</v>
      </c>
      <c r="F67" s="15">
        <v>1</v>
      </c>
      <c r="G67" s="25">
        <v>93.8</v>
      </c>
      <c r="H67" s="25">
        <f t="shared" si="1"/>
        <v>4221</v>
      </c>
      <c r="I67" s="30" t="s">
        <v>376</v>
      </c>
      <c r="J67" s="15" t="s">
        <v>377</v>
      </c>
    </row>
    <row r="68" spans="2:10" x14ac:dyDescent="0.25">
      <c r="B68" s="16" t="s">
        <v>260</v>
      </c>
      <c r="C68" s="17" t="s">
        <v>98</v>
      </c>
      <c r="D68" s="16" t="s">
        <v>19</v>
      </c>
      <c r="E68" s="16">
        <v>100</v>
      </c>
      <c r="F68" s="15">
        <v>1</v>
      </c>
      <c r="G68" s="25">
        <v>62.6</v>
      </c>
      <c r="H68" s="25">
        <f t="shared" si="1"/>
        <v>6260</v>
      </c>
      <c r="I68" s="30" t="s">
        <v>374</v>
      </c>
      <c r="J68" s="15" t="s">
        <v>375</v>
      </c>
    </row>
    <row r="69" spans="2:10" x14ac:dyDescent="0.25">
      <c r="B69" s="16" t="s">
        <v>260</v>
      </c>
      <c r="C69" s="17" t="s">
        <v>99</v>
      </c>
      <c r="D69" s="16" t="s">
        <v>19</v>
      </c>
      <c r="E69" s="16">
        <v>10</v>
      </c>
      <c r="F69" s="15">
        <v>1</v>
      </c>
      <c r="G69" s="25">
        <v>273.8</v>
      </c>
      <c r="H69" s="25">
        <f t="shared" ref="H69:H100" si="2">E69*G69</f>
        <v>2738</v>
      </c>
      <c r="I69" s="30" t="s">
        <v>372</v>
      </c>
      <c r="J69" s="15" t="s">
        <v>373</v>
      </c>
    </row>
    <row r="70" spans="2:10" ht="39" customHeight="1" x14ac:dyDescent="0.25">
      <c r="B70" s="16" t="s">
        <v>261</v>
      </c>
      <c r="C70" s="17" t="s">
        <v>100</v>
      </c>
      <c r="D70" s="16" t="s">
        <v>19</v>
      </c>
      <c r="E70" s="16">
        <v>100</v>
      </c>
      <c r="F70" s="15">
        <v>1</v>
      </c>
      <c r="G70" s="25">
        <v>35.700000000000003</v>
      </c>
      <c r="H70" s="25">
        <f t="shared" si="2"/>
        <v>3570.0000000000005</v>
      </c>
      <c r="I70" s="30" t="s">
        <v>382</v>
      </c>
      <c r="J70" s="15" t="s">
        <v>385</v>
      </c>
    </row>
    <row r="71" spans="2:10" ht="50.25" customHeight="1" x14ac:dyDescent="0.25">
      <c r="B71" s="16" t="s">
        <v>261</v>
      </c>
      <c r="C71" s="17" t="s">
        <v>101</v>
      </c>
      <c r="D71" s="16" t="s">
        <v>19</v>
      </c>
      <c r="E71" s="16">
        <v>100</v>
      </c>
      <c r="F71" s="15">
        <v>1</v>
      </c>
      <c r="G71" s="25">
        <v>57.2</v>
      </c>
      <c r="H71" s="25">
        <f t="shared" si="2"/>
        <v>5720</v>
      </c>
      <c r="I71" s="30" t="s">
        <v>383</v>
      </c>
      <c r="J71" s="15" t="s">
        <v>386</v>
      </c>
    </row>
    <row r="72" spans="2:10" ht="39" customHeight="1" x14ac:dyDescent="0.25">
      <c r="B72" s="16" t="s">
        <v>261</v>
      </c>
      <c r="C72" s="17" t="s">
        <v>104</v>
      </c>
      <c r="D72" s="16" t="s">
        <v>19</v>
      </c>
      <c r="E72" s="16">
        <v>150</v>
      </c>
      <c r="F72" s="15">
        <v>1</v>
      </c>
      <c r="G72" s="25">
        <v>85</v>
      </c>
      <c r="H72" s="25">
        <f t="shared" si="2"/>
        <v>12750</v>
      </c>
      <c r="I72" s="30" t="s">
        <v>384</v>
      </c>
      <c r="J72" s="15" t="s">
        <v>387</v>
      </c>
    </row>
    <row r="73" spans="2:10" ht="30" x14ac:dyDescent="0.25">
      <c r="B73" s="6" t="s">
        <v>102</v>
      </c>
      <c r="C73" s="7" t="s">
        <v>103</v>
      </c>
      <c r="D73" s="6" t="s">
        <v>19</v>
      </c>
      <c r="E73" s="6">
        <v>10</v>
      </c>
      <c r="F73" s="15">
        <v>1</v>
      </c>
      <c r="G73" s="25">
        <v>23</v>
      </c>
      <c r="H73" s="25">
        <f t="shared" si="2"/>
        <v>230</v>
      </c>
      <c r="I73" s="30">
        <v>80100490</v>
      </c>
      <c r="J73" s="15" t="s">
        <v>300</v>
      </c>
    </row>
    <row r="74" spans="2:10" ht="30" x14ac:dyDescent="0.25">
      <c r="B74" s="11" t="s">
        <v>251</v>
      </c>
      <c r="C74" s="12" t="s">
        <v>252</v>
      </c>
      <c r="D74" s="11" t="s">
        <v>19</v>
      </c>
      <c r="E74" s="6">
        <v>10</v>
      </c>
      <c r="F74" s="15">
        <v>1</v>
      </c>
      <c r="G74" s="25">
        <v>35</v>
      </c>
      <c r="H74" s="25">
        <f t="shared" si="2"/>
        <v>350</v>
      </c>
      <c r="I74" s="30">
        <v>90117701</v>
      </c>
      <c r="J74" s="15" t="s">
        <v>301</v>
      </c>
    </row>
    <row r="75" spans="2:10" ht="30" x14ac:dyDescent="0.25">
      <c r="B75" s="11" t="s">
        <v>253</v>
      </c>
      <c r="C75" s="12" t="s">
        <v>254</v>
      </c>
      <c r="D75" s="11" t="s">
        <v>19</v>
      </c>
      <c r="E75" s="6">
        <v>10</v>
      </c>
      <c r="F75" s="15">
        <v>1</v>
      </c>
      <c r="G75" s="25">
        <v>78.599999999999994</v>
      </c>
      <c r="H75" s="25">
        <f t="shared" si="2"/>
        <v>786</v>
      </c>
      <c r="I75" s="30" t="s">
        <v>388</v>
      </c>
      <c r="J75" s="15" t="s">
        <v>389</v>
      </c>
    </row>
    <row r="76" spans="2:10" x14ac:dyDescent="0.25">
      <c r="B76" s="11" t="s">
        <v>255</v>
      </c>
      <c r="C76" s="12" t="s">
        <v>256</v>
      </c>
      <c r="D76" s="11" t="s">
        <v>19</v>
      </c>
      <c r="E76" s="6">
        <v>5</v>
      </c>
      <c r="F76" s="15">
        <v>1</v>
      </c>
      <c r="G76" s="25">
        <v>81</v>
      </c>
      <c r="H76" s="25">
        <f t="shared" si="2"/>
        <v>405</v>
      </c>
      <c r="I76" s="30" t="s">
        <v>270</v>
      </c>
      <c r="J76" s="15" t="s">
        <v>302</v>
      </c>
    </row>
    <row r="77" spans="2:10" x14ac:dyDescent="0.25">
      <c r="B77" s="11" t="s">
        <v>257</v>
      </c>
      <c r="C77" s="12" t="s">
        <v>258</v>
      </c>
      <c r="D77" s="11" t="s">
        <v>19</v>
      </c>
      <c r="E77" s="6">
        <v>20</v>
      </c>
      <c r="F77" s="15">
        <v>1</v>
      </c>
      <c r="G77" s="25">
        <v>29.5</v>
      </c>
      <c r="H77" s="25">
        <f t="shared" si="2"/>
        <v>590</v>
      </c>
      <c r="I77" s="30">
        <v>20104</v>
      </c>
      <c r="J77" s="15"/>
    </row>
    <row r="78" spans="2:10" ht="30" x14ac:dyDescent="0.25">
      <c r="B78" s="6" t="s">
        <v>105</v>
      </c>
      <c r="C78" s="7" t="s">
        <v>106</v>
      </c>
      <c r="D78" s="6" t="s">
        <v>19</v>
      </c>
      <c r="E78" s="6">
        <v>100</v>
      </c>
      <c r="F78" s="15">
        <v>1</v>
      </c>
      <c r="G78" s="25">
        <v>30</v>
      </c>
      <c r="H78" s="25">
        <f t="shared" si="2"/>
        <v>3000</v>
      </c>
      <c r="I78" s="30">
        <v>80102851</v>
      </c>
      <c r="J78" s="15" t="s">
        <v>303</v>
      </c>
    </row>
    <row r="79" spans="2:10" x14ac:dyDescent="0.25">
      <c r="B79" s="6" t="s">
        <v>107</v>
      </c>
      <c r="C79" s="7" t="s">
        <v>108</v>
      </c>
      <c r="D79" s="6" t="s">
        <v>19</v>
      </c>
      <c r="E79" s="6">
        <v>20</v>
      </c>
      <c r="F79" s="15">
        <v>1</v>
      </c>
      <c r="G79" s="25">
        <v>256.3</v>
      </c>
      <c r="H79" s="25">
        <f t="shared" si="2"/>
        <v>5126</v>
      </c>
      <c r="I79" s="30">
        <v>10500702</v>
      </c>
      <c r="J79" s="15" t="s">
        <v>304</v>
      </c>
    </row>
    <row r="80" spans="2:10" x14ac:dyDescent="0.25">
      <c r="B80" s="6" t="s">
        <v>58</v>
      </c>
      <c r="C80" s="7" t="s">
        <v>110</v>
      </c>
      <c r="D80" s="6" t="s">
        <v>10</v>
      </c>
      <c r="E80" s="6">
        <v>10</v>
      </c>
      <c r="F80" s="15">
        <v>1</v>
      </c>
      <c r="G80" s="25">
        <v>43.8</v>
      </c>
      <c r="H80" s="25">
        <f t="shared" si="2"/>
        <v>438</v>
      </c>
      <c r="I80" s="30">
        <v>55571585</v>
      </c>
      <c r="J80" s="15" t="s">
        <v>305</v>
      </c>
    </row>
    <row r="81" spans="2:10" ht="30" x14ac:dyDescent="0.25">
      <c r="B81" s="6" t="s">
        <v>111</v>
      </c>
      <c r="C81" s="7" t="s">
        <v>112</v>
      </c>
      <c r="D81" s="6" t="s">
        <v>19</v>
      </c>
      <c r="E81" s="6">
        <v>10</v>
      </c>
      <c r="F81" s="15">
        <v>1</v>
      </c>
      <c r="G81" s="25">
        <v>36</v>
      </c>
      <c r="H81" s="25">
        <f t="shared" si="2"/>
        <v>360</v>
      </c>
      <c r="I81" s="30">
        <v>80120102</v>
      </c>
      <c r="J81" s="15" t="s">
        <v>306</v>
      </c>
    </row>
    <row r="82" spans="2:10" x14ac:dyDescent="0.25">
      <c r="B82" s="6" t="s">
        <v>113</v>
      </c>
      <c r="C82" s="7" t="s">
        <v>114</v>
      </c>
      <c r="D82" s="6" t="s">
        <v>10</v>
      </c>
      <c r="E82" s="6">
        <v>50</v>
      </c>
      <c r="F82" s="15">
        <v>10</v>
      </c>
      <c r="G82" s="25">
        <v>9.4</v>
      </c>
      <c r="H82" s="25">
        <f t="shared" si="2"/>
        <v>470</v>
      </c>
      <c r="I82" s="30">
        <v>90312061</v>
      </c>
      <c r="J82" s="15" t="s">
        <v>307</v>
      </c>
    </row>
    <row r="83" spans="2:10" x14ac:dyDescent="0.25">
      <c r="B83" s="6" t="s">
        <v>115</v>
      </c>
      <c r="C83" s="7" t="s">
        <v>116</v>
      </c>
      <c r="D83" s="6" t="s">
        <v>10</v>
      </c>
      <c r="E83" s="6">
        <v>10</v>
      </c>
      <c r="F83" s="15">
        <v>1</v>
      </c>
      <c r="G83" s="25">
        <v>10.6</v>
      </c>
      <c r="H83" s="25">
        <f t="shared" si="2"/>
        <v>106</v>
      </c>
      <c r="I83" s="30">
        <v>90312067</v>
      </c>
      <c r="J83" s="15" t="s">
        <v>308</v>
      </c>
    </row>
    <row r="84" spans="2:10" x14ac:dyDescent="0.25">
      <c r="B84" s="11" t="s">
        <v>232</v>
      </c>
      <c r="C84" s="12" t="s">
        <v>233</v>
      </c>
      <c r="D84" s="11" t="s">
        <v>19</v>
      </c>
      <c r="E84" s="6">
        <v>10</v>
      </c>
      <c r="F84" s="15">
        <v>1</v>
      </c>
      <c r="G84" s="25">
        <v>3.5</v>
      </c>
      <c r="H84" s="25">
        <f t="shared" si="2"/>
        <v>35</v>
      </c>
      <c r="I84" s="30">
        <v>90312165</v>
      </c>
      <c r="J84" s="15" t="s">
        <v>309</v>
      </c>
    </row>
    <row r="85" spans="2:10" x14ac:dyDescent="0.25">
      <c r="B85" s="6" t="s">
        <v>117</v>
      </c>
      <c r="C85" s="7" t="s">
        <v>118</v>
      </c>
      <c r="D85" s="6" t="s">
        <v>19</v>
      </c>
      <c r="E85" s="6">
        <v>500</v>
      </c>
      <c r="F85" s="15">
        <v>1</v>
      </c>
      <c r="G85" s="25">
        <v>18</v>
      </c>
      <c r="H85" s="25">
        <f t="shared" si="2"/>
        <v>9000</v>
      </c>
      <c r="I85" s="30">
        <v>90911605</v>
      </c>
      <c r="J85" s="15" t="s">
        <v>310</v>
      </c>
    </row>
    <row r="86" spans="2:10" ht="30" x14ac:dyDescent="0.25">
      <c r="B86" s="6" t="s">
        <v>119</v>
      </c>
      <c r="C86" s="7" t="s">
        <v>120</v>
      </c>
      <c r="D86" s="6" t="s">
        <v>10</v>
      </c>
      <c r="E86" s="6">
        <f>'[1]nákupní koš JU'!F99</f>
        <v>10</v>
      </c>
      <c r="F86" s="15">
        <v>50</v>
      </c>
      <c r="G86" s="25">
        <v>14.8</v>
      </c>
      <c r="H86" s="25">
        <f t="shared" si="2"/>
        <v>148</v>
      </c>
      <c r="I86" s="30">
        <v>91700100</v>
      </c>
      <c r="J86" s="15" t="s">
        <v>311</v>
      </c>
    </row>
    <row r="87" spans="2:10" ht="33" customHeight="1" x14ac:dyDescent="0.25">
      <c r="B87" s="6" t="s">
        <v>121</v>
      </c>
      <c r="C87" s="7" t="s">
        <v>122</v>
      </c>
      <c r="D87" s="6" t="s">
        <v>10</v>
      </c>
      <c r="E87" s="6">
        <v>100</v>
      </c>
      <c r="F87" s="15">
        <v>20</v>
      </c>
      <c r="G87" s="25">
        <v>24.6</v>
      </c>
      <c r="H87" s="25">
        <f t="shared" si="2"/>
        <v>2460</v>
      </c>
      <c r="I87" s="30" t="s">
        <v>390</v>
      </c>
      <c r="J87" s="15" t="s">
        <v>391</v>
      </c>
    </row>
    <row r="88" spans="2:10" x14ac:dyDescent="0.25">
      <c r="B88" s="6" t="s">
        <v>123</v>
      </c>
      <c r="C88" s="7" t="s">
        <v>124</v>
      </c>
      <c r="D88" s="6" t="s">
        <v>10</v>
      </c>
      <c r="E88" s="6">
        <v>200</v>
      </c>
      <c r="F88" s="15">
        <v>15</v>
      </c>
      <c r="G88" s="25">
        <v>28</v>
      </c>
      <c r="H88" s="25">
        <f t="shared" si="2"/>
        <v>5600</v>
      </c>
      <c r="I88" s="30" t="s">
        <v>392</v>
      </c>
      <c r="J88" s="15" t="s">
        <v>393</v>
      </c>
    </row>
    <row r="89" spans="2:10" s="10" customFormat="1" x14ac:dyDescent="0.25">
      <c r="B89" s="8" t="s">
        <v>125</v>
      </c>
      <c r="C89" s="9" t="s">
        <v>126</v>
      </c>
      <c r="D89" s="8" t="s">
        <v>127</v>
      </c>
      <c r="E89" s="8">
        <v>400</v>
      </c>
      <c r="F89" s="15">
        <v>1</v>
      </c>
      <c r="G89" s="25">
        <v>19.5</v>
      </c>
      <c r="H89" s="25">
        <f t="shared" si="2"/>
        <v>7800</v>
      </c>
      <c r="I89" s="31">
        <v>55569562</v>
      </c>
      <c r="J89" s="21" t="s">
        <v>312</v>
      </c>
    </row>
    <row r="90" spans="2:10" s="10" customFormat="1" x14ac:dyDescent="0.25">
      <c r="B90" s="8" t="s">
        <v>128</v>
      </c>
      <c r="C90" s="9" t="s">
        <v>129</v>
      </c>
      <c r="D90" s="8" t="s">
        <v>127</v>
      </c>
      <c r="E90" s="8">
        <v>60</v>
      </c>
      <c r="F90" s="15">
        <v>20</v>
      </c>
      <c r="G90" s="25">
        <v>25</v>
      </c>
      <c r="H90" s="25">
        <f t="shared" si="2"/>
        <v>1500</v>
      </c>
      <c r="I90" s="31">
        <v>55569554</v>
      </c>
      <c r="J90" s="21" t="s">
        <v>313</v>
      </c>
    </row>
    <row r="91" spans="2:10" s="10" customFormat="1" x14ac:dyDescent="0.25">
      <c r="B91" s="8" t="s">
        <v>130</v>
      </c>
      <c r="C91" s="9" t="s">
        <v>131</v>
      </c>
      <c r="D91" s="8" t="s">
        <v>127</v>
      </c>
      <c r="E91" s="8">
        <v>50</v>
      </c>
      <c r="F91" s="15">
        <v>10</v>
      </c>
      <c r="G91" s="25">
        <v>35.299999999999997</v>
      </c>
      <c r="H91" s="25">
        <f t="shared" si="2"/>
        <v>1764.9999999999998</v>
      </c>
      <c r="I91" s="31" t="s">
        <v>394</v>
      </c>
      <c r="J91" s="21" t="s">
        <v>395</v>
      </c>
    </row>
    <row r="92" spans="2:10" x14ac:dyDescent="0.25">
      <c r="B92" s="6" t="s">
        <v>132</v>
      </c>
      <c r="C92" s="7" t="s">
        <v>133</v>
      </c>
      <c r="D92" s="6" t="s">
        <v>127</v>
      </c>
      <c r="E92" s="6">
        <v>50</v>
      </c>
      <c r="F92" s="15">
        <v>25</v>
      </c>
      <c r="G92" s="25">
        <v>65</v>
      </c>
      <c r="H92" s="25">
        <f t="shared" si="2"/>
        <v>3250</v>
      </c>
      <c r="I92" s="30">
        <v>55569761</v>
      </c>
      <c r="J92" s="15" t="s">
        <v>314</v>
      </c>
    </row>
    <row r="93" spans="2:10" x14ac:dyDescent="0.25">
      <c r="B93" s="6" t="s">
        <v>132</v>
      </c>
      <c r="C93" s="7" t="s">
        <v>134</v>
      </c>
      <c r="D93" s="6" t="s">
        <v>127</v>
      </c>
      <c r="E93" s="6">
        <v>300</v>
      </c>
      <c r="F93" s="15">
        <v>25</v>
      </c>
      <c r="G93" s="25">
        <v>48</v>
      </c>
      <c r="H93" s="25">
        <f t="shared" si="2"/>
        <v>14400</v>
      </c>
      <c r="I93" s="30">
        <v>91700601</v>
      </c>
      <c r="J93" s="15" t="s">
        <v>315</v>
      </c>
    </row>
    <row r="94" spans="2:10" x14ac:dyDescent="0.25">
      <c r="B94" s="6" t="s">
        <v>132</v>
      </c>
      <c r="C94" s="7" t="s">
        <v>135</v>
      </c>
      <c r="D94" s="6" t="s">
        <v>127</v>
      </c>
      <c r="E94" s="6">
        <v>20</v>
      </c>
      <c r="F94" s="15">
        <v>25</v>
      </c>
      <c r="G94" s="25">
        <v>65</v>
      </c>
      <c r="H94" s="25">
        <f t="shared" si="2"/>
        <v>1300</v>
      </c>
      <c r="I94" s="30">
        <v>55569766</v>
      </c>
      <c r="J94" s="15" t="s">
        <v>316</v>
      </c>
    </row>
    <row r="95" spans="2:10" x14ac:dyDescent="0.25">
      <c r="B95" s="6" t="s">
        <v>136</v>
      </c>
      <c r="C95" s="7" t="s">
        <v>137</v>
      </c>
      <c r="D95" s="6" t="s">
        <v>10</v>
      </c>
      <c r="E95" s="6">
        <v>20</v>
      </c>
      <c r="F95" s="15">
        <v>25</v>
      </c>
      <c r="G95" s="25">
        <v>50</v>
      </c>
      <c r="H95" s="25">
        <f t="shared" si="2"/>
        <v>1000</v>
      </c>
      <c r="I95" s="30">
        <v>91700612</v>
      </c>
      <c r="J95" s="15" t="s">
        <v>317</v>
      </c>
    </row>
    <row r="96" spans="2:10" x14ac:dyDescent="0.25">
      <c r="B96" s="6" t="s">
        <v>138</v>
      </c>
      <c r="C96" s="7" t="s">
        <v>139</v>
      </c>
      <c r="D96" s="6" t="s">
        <v>10</v>
      </c>
      <c r="E96" s="6">
        <v>20</v>
      </c>
      <c r="F96" s="15">
        <v>25</v>
      </c>
      <c r="G96" s="25">
        <v>50</v>
      </c>
      <c r="H96" s="25">
        <f t="shared" si="2"/>
        <v>1000</v>
      </c>
      <c r="I96" s="30">
        <v>91700612</v>
      </c>
      <c r="J96" s="15" t="s">
        <v>317</v>
      </c>
    </row>
    <row r="97" spans="2:10" x14ac:dyDescent="0.25">
      <c r="B97" s="6" t="s">
        <v>140</v>
      </c>
      <c r="C97" s="7" t="s">
        <v>141</v>
      </c>
      <c r="D97" s="6" t="s">
        <v>10</v>
      </c>
      <c r="E97" s="6">
        <v>50</v>
      </c>
      <c r="F97" s="15">
        <v>50</v>
      </c>
      <c r="G97" s="25">
        <v>19.399999999999999</v>
      </c>
      <c r="H97" s="25">
        <f t="shared" si="2"/>
        <v>969.99999999999989</v>
      </c>
      <c r="I97" s="30">
        <v>91700103</v>
      </c>
      <c r="J97" s="15" t="s">
        <v>318</v>
      </c>
    </row>
    <row r="98" spans="2:10" ht="29.25" customHeight="1" x14ac:dyDescent="0.25">
      <c r="B98" s="6" t="s">
        <v>142</v>
      </c>
      <c r="C98" s="7" t="s">
        <v>143</v>
      </c>
      <c r="D98" s="6" t="s">
        <v>10</v>
      </c>
      <c r="E98" s="6">
        <v>10</v>
      </c>
      <c r="F98" s="15">
        <v>26</v>
      </c>
      <c r="G98" s="25">
        <v>17.3</v>
      </c>
      <c r="H98" s="25">
        <f t="shared" si="2"/>
        <v>173</v>
      </c>
      <c r="I98" s="30" t="s">
        <v>396</v>
      </c>
      <c r="J98" s="15" t="s">
        <v>397</v>
      </c>
    </row>
    <row r="99" spans="2:10" ht="36.75" customHeight="1" x14ac:dyDescent="0.25">
      <c r="B99" s="6" t="s">
        <v>144</v>
      </c>
      <c r="C99" s="7" t="s">
        <v>145</v>
      </c>
      <c r="D99" s="6" t="s">
        <v>10</v>
      </c>
      <c r="E99" s="6">
        <v>10</v>
      </c>
      <c r="F99" s="15">
        <v>18</v>
      </c>
      <c r="G99" s="25">
        <v>21.6</v>
      </c>
      <c r="H99" s="25">
        <f t="shared" si="2"/>
        <v>216</v>
      </c>
      <c r="I99" s="30" t="s">
        <v>398</v>
      </c>
      <c r="J99" s="15" t="s">
        <v>399</v>
      </c>
    </row>
    <row r="100" spans="2:10" ht="30" x14ac:dyDescent="0.25">
      <c r="B100" s="6" t="s">
        <v>146</v>
      </c>
      <c r="C100" s="7" t="s">
        <v>147</v>
      </c>
      <c r="D100" s="6" t="s">
        <v>10</v>
      </c>
      <c r="E100" s="6">
        <v>30</v>
      </c>
      <c r="F100" s="15">
        <v>20</v>
      </c>
      <c r="G100" s="25">
        <v>17.3</v>
      </c>
      <c r="H100" s="25">
        <f t="shared" si="2"/>
        <v>519</v>
      </c>
      <c r="I100" s="30" t="s">
        <v>400</v>
      </c>
      <c r="J100" s="15" t="s">
        <v>401</v>
      </c>
    </row>
    <row r="101" spans="2:10" ht="30" x14ac:dyDescent="0.25">
      <c r="B101" s="6" t="s">
        <v>148</v>
      </c>
      <c r="C101" s="7" t="s">
        <v>149</v>
      </c>
      <c r="D101" s="6" t="s">
        <v>10</v>
      </c>
      <c r="E101" s="6">
        <v>200</v>
      </c>
      <c r="F101" s="15">
        <v>25</v>
      </c>
      <c r="G101" s="25">
        <v>45</v>
      </c>
      <c r="H101" s="25">
        <f t="shared" ref="H101:H132" si="3">E101*G101</f>
        <v>9000</v>
      </c>
      <c r="I101" s="30">
        <v>91700612</v>
      </c>
      <c r="J101" s="15" t="s">
        <v>317</v>
      </c>
    </row>
    <row r="102" spans="2:10" x14ac:dyDescent="0.25">
      <c r="B102" s="6" t="s">
        <v>150</v>
      </c>
      <c r="C102" s="7" t="s">
        <v>151</v>
      </c>
      <c r="D102" s="6" t="s">
        <v>152</v>
      </c>
      <c r="E102" s="6">
        <v>20</v>
      </c>
      <c r="F102" s="15">
        <v>1</v>
      </c>
      <c r="G102" s="25">
        <v>25</v>
      </c>
      <c r="H102" s="25">
        <f t="shared" si="3"/>
        <v>500</v>
      </c>
      <c r="I102" s="30">
        <v>91516120</v>
      </c>
      <c r="J102" s="15" t="s">
        <v>319</v>
      </c>
    </row>
    <row r="103" spans="2:10" x14ac:dyDescent="0.25">
      <c r="B103" s="6" t="s">
        <v>153</v>
      </c>
      <c r="C103" s="7" t="s">
        <v>154</v>
      </c>
      <c r="D103" s="6" t="s">
        <v>19</v>
      </c>
      <c r="E103" s="6">
        <f>'[1]nákupní koš JU'!F106</f>
        <v>10</v>
      </c>
      <c r="F103" s="15">
        <v>1</v>
      </c>
      <c r="G103" s="25">
        <v>79</v>
      </c>
      <c r="H103" s="25">
        <f t="shared" si="3"/>
        <v>790</v>
      </c>
      <c r="I103" s="30">
        <v>91500401</v>
      </c>
      <c r="J103" s="15" t="s">
        <v>320</v>
      </c>
    </row>
    <row r="104" spans="2:10" ht="30" x14ac:dyDescent="0.25">
      <c r="B104" s="6" t="s">
        <v>155</v>
      </c>
      <c r="C104" s="7" t="s">
        <v>156</v>
      </c>
      <c r="D104" s="6" t="s">
        <v>127</v>
      </c>
      <c r="E104" s="6">
        <v>20</v>
      </c>
      <c r="F104" s="15">
        <v>3</v>
      </c>
      <c r="G104" s="25">
        <v>15</v>
      </c>
      <c r="H104" s="25">
        <f t="shared" si="3"/>
        <v>300</v>
      </c>
      <c r="I104" s="30">
        <v>90311913</v>
      </c>
      <c r="J104" s="15" t="s">
        <v>321</v>
      </c>
    </row>
    <row r="105" spans="2:10" x14ac:dyDescent="0.25">
      <c r="B105" s="6" t="s">
        <v>157</v>
      </c>
      <c r="C105" s="7" t="s">
        <v>158</v>
      </c>
      <c r="D105" s="6" t="s">
        <v>19</v>
      </c>
      <c r="E105" s="6">
        <v>10</v>
      </c>
      <c r="F105" s="15">
        <v>1</v>
      </c>
      <c r="G105" s="25">
        <v>45</v>
      </c>
      <c r="H105" s="25">
        <f t="shared" si="3"/>
        <v>450</v>
      </c>
      <c r="I105" s="30" t="s">
        <v>271</v>
      </c>
      <c r="J105" s="15" t="s">
        <v>322</v>
      </c>
    </row>
    <row r="106" spans="2:10" ht="30" x14ac:dyDescent="0.25">
      <c r="B106" s="6" t="s">
        <v>159</v>
      </c>
      <c r="C106" s="7" t="s">
        <v>160</v>
      </c>
      <c r="D106" s="6" t="s">
        <v>10</v>
      </c>
      <c r="E106" s="6">
        <v>10</v>
      </c>
      <c r="F106" s="15">
        <v>1</v>
      </c>
      <c r="G106" s="25">
        <v>81.3</v>
      </c>
      <c r="H106" s="25">
        <f t="shared" si="3"/>
        <v>813</v>
      </c>
      <c r="I106" s="30">
        <v>66438414</v>
      </c>
      <c r="J106" s="15" t="s">
        <v>323</v>
      </c>
    </row>
    <row r="107" spans="2:10" x14ac:dyDescent="0.25">
      <c r="B107" s="6" t="s">
        <v>161</v>
      </c>
      <c r="C107" s="7" t="s">
        <v>162</v>
      </c>
      <c r="D107" s="6" t="s">
        <v>10</v>
      </c>
      <c r="E107" s="6">
        <v>50</v>
      </c>
      <c r="F107" s="15">
        <v>3</v>
      </c>
      <c r="G107" s="25">
        <v>15</v>
      </c>
      <c r="H107" s="25">
        <f t="shared" si="3"/>
        <v>750</v>
      </c>
      <c r="I107" s="30">
        <v>90311913</v>
      </c>
      <c r="J107" s="15" t="s">
        <v>321</v>
      </c>
    </row>
    <row r="108" spans="2:10" x14ac:dyDescent="0.25">
      <c r="B108" s="6" t="s">
        <v>163</v>
      </c>
      <c r="C108" s="7" t="s">
        <v>164</v>
      </c>
      <c r="D108" s="6" t="s">
        <v>10</v>
      </c>
      <c r="E108" s="6">
        <v>50</v>
      </c>
      <c r="F108" s="15">
        <v>1</v>
      </c>
      <c r="G108" s="25">
        <v>50</v>
      </c>
      <c r="H108" s="25">
        <f t="shared" si="3"/>
        <v>2500</v>
      </c>
      <c r="I108" s="30" t="s">
        <v>272</v>
      </c>
      <c r="J108" s="15" t="s">
        <v>324</v>
      </c>
    </row>
    <row r="109" spans="2:10" x14ac:dyDescent="0.25">
      <c r="B109" s="6" t="s">
        <v>165</v>
      </c>
      <c r="C109" s="7" t="s">
        <v>166</v>
      </c>
      <c r="D109" s="6" t="s">
        <v>19</v>
      </c>
      <c r="E109" s="6">
        <v>10</v>
      </c>
      <c r="F109" s="15">
        <v>1</v>
      </c>
      <c r="G109" s="25">
        <v>73</v>
      </c>
      <c r="H109" s="25">
        <f t="shared" si="3"/>
        <v>730</v>
      </c>
      <c r="I109" s="30">
        <v>91502202</v>
      </c>
      <c r="J109" s="15" t="s">
        <v>325</v>
      </c>
    </row>
    <row r="110" spans="2:10" x14ac:dyDescent="0.25">
      <c r="B110" s="6" t="s">
        <v>167</v>
      </c>
      <c r="C110" s="7" t="s">
        <v>168</v>
      </c>
      <c r="D110" s="6" t="s">
        <v>19</v>
      </c>
      <c r="E110" s="6">
        <v>10</v>
      </c>
      <c r="F110" s="15">
        <v>1</v>
      </c>
      <c r="G110" s="25">
        <v>52</v>
      </c>
      <c r="H110" s="25">
        <f t="shared" si="3"/>
        <v>520</v>
      </c>
      <c r="I110" s="30">
        <v>90100401</v>
      </c>
      <c r="J110" s="15" t="s">
        <v>326</v>
      </c>
    </row>
    <row r="111" spans="2:10" ht="30" x14ac:dyDescent="0.25">
      <c r="B111" s="6" t="s">
        <v>169</v>
      </c>
      <c r="C111" s="7" t="s">
        <v>170</v>
      </c>
      <c r="D111" s="6" t="s">
        <v>19</v>
      </c>
      <c r="E111" s="6">
        <v>100</v>
      </c>
      <c r="F111" s="15">
        <v>1</v>
      </c>
      <c r="G111" s="25">
        <v>23.6</v>
      </c>
      <c r="H111" s="25">
        <f t="shared" si="3"/>
        <v>2360</v>
      </c>
      <c r="I111" s="30">
        <v>80100802</v>
      </c>
      <c r="J111" s="15" t="s">
        <v>327</v>
      </c>
    </row>
    <row r="112" spans="2:10" x14ac:dyDescent="0.25">
      <c r="B112" s="6" t="s">
        <v>171</v>
      </c>
      <c r="C112" s="9" t="s">
        <v>172</v>
      </c>
      <c r="D112" s="6" t="s">
        <v>19</v>
      </c>
      <c r="E112" s="6">
        <v>100</v>
      </c>
      <c r="F112" s="15">
        <v>1</v>
      </c>
      <c r="G112" s="25">
        <v>80</v>
      </c>
      <c r="H112" s="25">
        <f t="shared" si="3"/>
        <v>8000</v>
      </c>
      <c r="I112" s="30">
        <v>80100803</v>
      </c>
      <c r="J112" s="15" t="s">
        <v>328</v>
      </c>
    </row>
    <row r="113" spans="2:10" x14ac:dyDescent="0.25">
      <c r="B113" s="6" t="s">
        <v>173</v>
      </c>
      <c r="C113" s="9" t="s">
        <v>174</v>
      </c>
      <c r="D113" s="6" t="s">
        <v>19</v>
      </c>
      <c r="E113" s="6">
        <v>50</v>
      </c>
      <c r="F113" s="15">
        <v>1</v>
      </c>
      <c r="G113" s="25">
        <v>23.6</v>
      </c>
      <c r="H113" s="25">
        <f t="shared" si="3"/>
        <v>1180</v>
      </c>
      <c r="I113" s="30" t="s">
        <v>273</v>
      </c>
      <c r="J113" s="15" t="s">
        <v>329</v>
      </c>
    </row>
    <row r="114" spans="2:10" x14ac:dyDescent="0.25">
      <c r="B114" s="6" t="s">
        <v>262</v>
      </c>
      <c r="C114" s="7" t="s">
        <v>175</v>
      </c>
      <c r="D114" s="6" t="s">
        <v>19</v>
      </c>
      <c r="E114" s="6">
        <v>20</v>
      </c>
      <c r="F114" s="15">
        <v>1</v>
      </c>
      <c r="G114" s="25">
        <v>23.8</v>
      </c>
      <c r="H114" s="25">
        <f t="shared" si="3"/>
        <v>476</v>
      </c>
      <c r="I114" s="30" t="s">
        <v>265</v>
      </c>
      <c r="J114" s="15" t="s">
        <v>277</v>
      </c>
    </row>
    <row r="115" spans="2:10" x14ac:dyDescent="0.25">
      <c r="B115" s="11" t="s">
        <v>236</v>
      </c>
      <c r="C115" s="12" t="s">
        <v>237</v>
      </c>
      <c r="D115" s="11" t="s">
        <v>19</v>
      </c>
      <c r="E115" s="6">
        <v>50</v>
      </c>
      <c r="F115" s="15">
        <v>1</v>
      </c>
      <c r="G115" s="25">
        <v>23.8</v>
      </c>
      <c r="H115" s="25">
        <f t="shared" si="3"/>
        <v>1190</v>
      </c>
      <c r="I115" s="30">
        <v>80100854</v>
      </c>
      <c r="J115" s="15" t="s">
        <v>278</v>
      </c>
    </row>
    <row r="116" spans="2:10" ht="30" x14ac:dyDescent="0.25">
      <c r="B116" s="11" t="s">
        <v>238</v>
      </c>
      <c r="C116" s="12" t="s">
        <v>239</v>
      </c>
      <c r="D116" s="11" t="s">
        <v>19</v>
      </c>
      <c r="E116" s="6">
        <v>20</v>
      </c>
      <c r="F116" s="15">
        <v>1</v>
      </c>
      <c r="G116" s="25">
        <v>140</v>
      </c>
      <c r="H116" s="25">
        <f t="shared" si="3"/>
        <v>2800</v>
      </c>
      <c r="I116" s="30">
        <v>80101202</v>
      </c>
      <c r="J116" s="15" t="s">
        <v>330</v>
      </c>
    </row>
    <row r="117" spans="2:10" ht="30" x14ac:dyDescent="0.25">
      <c r="B117" s="19" t="s">
        <v>263</v>
      </c>
      <c r="C117" s="20" t="s">
        <v>176</v>
      </c>
      <c r="D117" s="19" t="s">
        <v>10</v>
      </c>
      <c r="E117" s="19">
        <v>50</v>
      </c>
      <c r="F117" s="15">
        <v>1</v>
      </c>
      <c r="G117" s="25">
        <v>740</v>
      </c>
      <c r="H117" s="25">
        <f t="shared" si="3"/>
        <v>37000</v>
      </c>
      <c r="I117" s="30" t="s">
        <v>402</v>
      </c>
      <c r="J117" s="15" t="s">
        <v>403</v>
      </c>
    </row>
    <row r="118" spans="2:10" ht="30" x14ac:dyDescent="0.25">
      <c r="B118" s="19" t="s">
        <v>263</v>
      </c>
      <c r="C118" s="20" t="s">
        <v>177</v>
      </c>
      <c r="D118" s="19" t="s">
        <v>10</v>
      </c>
      <c r="E118" s="19">
        <v>20</v>
      </c>
      <c r="F118" s="15">
        <v>1</v>
      </c>
      <c r="G118" s="25">
        <v>750</v>
      </c>
      <c r="H118" s="25">
        <f t="shared" si="3"/>
        <v>15000</v>
      </c>
      <c r="I118" s="30" t="s">
        <v>404</v>
      </c>
      <c r="J118" s="15" t="s">
        <v>405</v>
      </c>
    </row>
    <row r="119" spans="2:10" ht="19.5" customHeight="1" x14ac:dyDescent="0.25">
      <c r="B119" s="19" t="s">
        <v>263</v>
      </c>
      <c r="C119" s="20" t="s">
        <v>178</v>
      </c>
      <c r="D119" s="19" t="s">
        <v>19</v>
      </c>
      <c r="E119" s="19">
        <v>10</v>
      </c>
      <c r="F119" s="15">
        <v>1</v>
      </c>
      <c r="G119" s="25">
        <v>66</v>
      </c>
      <c r="H119" s="25">
        <f t="shared" si="3"/>
        <v>660</v>
      </c>
      <c r="I119" s="30" t="s">
        <v>406</v>
      </c>
      <c r="J119" s="15" t="s">
        <v>407</v>
      </c>
    </row>
    <row r="120" spans="2:10" ht="19.5" customHeight="1" x14ac:dyDescent="0.25">
      <c r="B120" s="11" t="s">
        <v>240</v>
      </c>
      <c r="C120" s="12" t="s">
        <v>241</v>
      </c>
      <c r="D120" s="11" t="s">
        <v>19</v>
      </c>
      <c r="E120" s="6">
        <v>20</v>
      </c>
      <c r="F120" s="15">
        <v>1</v>
      </c>
      <c r="G120" s="25">
        <v>23.6</v>
      </c>
      <c r="H120" s="25">
        <f t="shared" si="3"/>
        <v>472</v>
      </c>
      <c r="I120" s="30" t="s">
        <v>273</v>
      </c>
      <c r="J120" s="15" t="s">
        <v>329</v>
      </c>
    </row>
    <row r="121" spans="2:10" ht="30" x14ac:dyDescent="0.25">
      <c r="B121" s="19" t="s">
        <v>263</v>
      </c>
      <c r="C121" s="20" t="s">
        <v>179</v>
      </c>
      <c r="D121" s="16" t="s">
        <v>19</v>
      </c>
      <c r="E121" s="16">
        <v>20</v>
      </c>
      <c r="F121" s="15">
        <v>1</v>
      </c>
      <c r="G121" s="25">
        <v>287.5</v>
      </c>
      <c r="H121" s="25">
        <f t="shared" si="3"/>
        <v>5750</v>
      </c>
      <c r="I121" s="30">
        <v>90108274</v>
      </c>
      <c r="J121" s="15" t="s">
        <v>331</v>
      </c>
    </row>
    <row r="122" spans="2:10" ht="30" x14ac:dyDescent="0.25">
      <c r="B122" s="19" t="s">
        <v>263</v>
      </c>
      <c r="C122" s="20" t="s">
        <v>180</v>
      </c>
      <c r="D122" s="16" t="s">
        <v>10</v>
      </c>
      <c r="E122" s="16">
        <v>10</v>
      </c>
      <c r="F122" s="15">
        <v>20</v>
      </c>
      <c r="G122" s="25">
        <v>1500</v>
      </c>
      <c r="H122" s="25">
        <f t="shared" si="3"/>
        <v>15000</v>
      </c>
      <c r="I122" s="30" t="s">
        <v>408</v>
      </c>
      <c r="J122" s="15" t="s">
        <v>409</v>
      </c>
    </row>
    <row r="123" spans="2:10" ht="30" x14ac:dyDescent="0.25">
      <c r="B123" s="11" t="s">
        <v>224</v>
      </c>
      <c r="C123" s="12" t="s">
        <v>225</v>
      </c>
      <c r="D123" s="11" t="s">
        <v>10</v>
      </c>
      <c r="E123" s="6">
        <v>20</v>
      </c>
      <c r="F123" s="15">
        <v>6</v>
      </c>
      <c r="G123" s="25">
        <v>204</v>
      </c>
      <c r="H123" s="25">
        <f t="shared" si="3"/>
        <v>4080</v>
      </c>
      <c r="I123" s="30">
        <v>80100509</v>
      </c>
      <c r="J123" s="15" t="s">
        <v>332</v>
      </c>
    </row>
    <row r="124" spans="2:10" x14ac:dyDescent="0.25">
      <c r="B124" s="11" t="s">
        <v>242</v>
      </c>
      <c r="C124" s="12" t="s">
        <v>259</v>
      </c>
      <c r="D124" s="11" t="s">
        <v>19</v>
      </c>
      <c r="E124" s="6">
        <v>20</v>
      </c>
      <c r="F124" s="15">
        <v>1</v>
      </c>
      <c r="G124" s="25">
        <v>82</v>
      </c>
      <c r="H124" s="25">
        <f t="shared" si="3"/>
        <v>1640</v>
      </c>
      <c r="I124" s="30">
        <v>80101620</v>
      </c>
      <c r="J124" s="15" t="s">
        <v>333</v>
      </c>
    </row>
    <row r="125" spans="2:10" ht="30" x14ac:dyDescent="0.25">
      <c r="B125" s="11" t="s">
        <v>226</v>
      </c>
      <c r="C125" s="12" t="s">
        <v>227</v>
      </c>
      <c r="D125" s="11" t="s">
        <v>19</v>
      </c>
      <c r="E125" s="6">
        <v>20</v>
      </c>
      <c r="F125" s="15">
        <v>1</v>
      </c>
      <c r="G125" s="25">
        <v>34</v>
      </c>
      <c r="H125" s="25">
        <f t="shared" si="3"/>
        <v>680</v>
      </c>
      <c r="I125" s="30">
        <v>80100509</v>
      </c>
      <c r="J125" s="15" t="s">
        <v>332</v>
      </c>
    </row>
    <row r="126" spans="2:10" ht="30" x14ac:dyDescent="0.25">
      <c r="B126" s="11" t="s">
        <v>228</v>
      </c>
      <c r="C126" s="12" t="s">
        <v>229</v>
      </c>
      <c r="D126" s="11" t="s">
        <v>19</v>
      </c>
      <c r="E126" s="6">
        <v>30</v>
      </c>
      <c r="F126" s="15">
        <v>1</v>
      </c>
      <c r="G126" s="25">
        <v>86.3</v>
      </c>
      <c r="H126" s="25">
        <f t="shared" si="3"/>
        <v>2589</v>
      </c>
      <c r="I126" s="30">
        <v>90567501</v>
      </c>
      <c r="J126" s="15" t="s">
        <v>334</v>
      </c>
    </row>
    <row r="127" spans="2:10" x14ac:dyDescent="0.25">
      <c r="B127" s="6" t="s">
        <v>181</v>
      </c>
      <c r="C127" s="7" t="s">
        <v>182</v>
      </c>
      <c r="D127" s="6" t="s">
        <v>19</v>
      </c>
      <c r="E127" s="6">
        <v>10</v>
      </c>
      <c r="F127" s="15">
        <v>1</v>
      </c>
      <c r="G127" s="25">
        <v>20</v>
      </c>
      <c r="H127" s="25">
        <f t="shared" si="3"/>
        <v>200</v>
      </c>
      <c r="I127" s="30">
        <v>81300101</v>
      </c>
      <c r="J127" s="15" t="s">
        <v>335</v>
      </c>
    </row>
    <row r="128" spans="2:10" x14ac:dyDescent="0.25">
      <c r="B128" s="6" t="s">
        <v>183</v>
      </c>
      <c r="C128" s="7" t="s">
        <v>184</v>
      </c>
      <c r="D128" s="6" t="s">
        <v>19</v>
      </c>
      <c r="E128" s="6">
        <v>70</v>
      </c>
      <c r="F128" s="15">
        <v>1</v>
      </c>
      <c r="G128" s="25">
        <v>22</v>
      </c>
      <c r="H128" s="25">
        <f t="shared" si="3"/>
        <v>1540</v>
      </c>
      <c r="I128" s="30">
        <v>91505001</v>
      </c>
      <c r="J128" s="15" t="s">
        <v>336</v>
      </c>
    </row>
    <row r="129" spans="1:10" s="10" customFormat="1" x14ac:dyDescent="0.25">
      <c r="B129" s="8" t="s">
        <v>185</v>
      </c>
      <c r="C129" s="9" t="s">
        <v>186</v>
      </c>
      <c r="D129" s="8" t="s">
        <v>19</v>
      </c>
      <c r="E129" s="8">
        <v>70</v>
      </c>
      <c r="F129" s="15">
        <v>1</v>
      </c>
      <c r="G129" s="25">
        <v>14.8</v>
      </c>
      <c r="H129" s="25">
        <f t="shared" si="3"/>
        <v>1036</v>
      </c>
      <c r="I129" s="31">
        <v>91510001</v>
      </c>
      <c r="J129" s="21" t="s">
        <v>337</v>
      </c>
    </row>
    <row r="130" spans="1:10" s="10" customFormat="1" x14ac:dyDescent="0.25">
      <c r="B130" s="8" t="s">
        <v>187</v>
      </c>
      <c r="C130" s="9" t="s">
        <v>188</v>
      </c>
      <c r="D130" s="8" t="s">
        <v>19</v>
      </c>
      <c r="E130" s="8">
        <v>100</v>
      </c>
      <c r="F130" s="15">
        <v>1</v>
      </c>
      <c r="G130" s="25">
        <v>10.3</v>
      </c>
      <c r="H130" s="25">
        <f t="shared" si="3"/>
        <v>1030</v>
      </c>
      <c r="I130" s="31">
        <v>90911906</v>
      </c>
      <c r="J130" s="21" t="s">
        <v>338</v>
      </c>
    </row>
    <row r="131" spans="1:10" s="10" customFormat="1" x14ac:dyDescent="0.25">
      <c r="B131" s="8" t="s">
        <v>117</v>
      </c>
      <c r="C131" s="9" t="s">
        <v>189</v>
      </c>
      <c r="D131" s="8" t="s">
        <v>19</v>
      </c>
      <c r="E131" s="8">
        <v>100</v>
      </c>
      <c r="F131" s="15">
        <v>1</v>
      </c>
      <c r="G131" s="25">
        <v>14.7</v>
      </c>
      <c r="H131" s="25">
        <f t="shared" si="3"/>
        <v>1470</v>
      </c>
      <c r="I131" s="31" t="s">
        <v>410</v>
      </c>
      <c r="J131" s="21" t="s">
        <v>411</v>
      </c>
    </row>
    <row r="132" spans="1:10" x14ac:dyDescent="0.25">
      <c r="B132" s="6" t="s">
        <v>190</v>
      </c>
      <c r="C132" s="7" t="s">
        <v>191</v>
      </c>
      <c r="D132" s="6" t="s">
        <v>19</v>
      </c>
      <c r="E132" s="6">
        <v>60</v>
      </c>
      <c r="F132" s="15">
        <v>1</v>
      </c>
      <c r="G132" s="25">
        <v>25.5</v>
      </c>
      <c r="H132" s="25">
        <f t="shared" si="3"/>
        <v>1530</v>
      </c>
      <c r="I132" s="30" t="s">
        <v>274</v>
      </c>
      <c r="J132" s="15" t="s">
        <v>339</v>
      </c>
    </row>
    <row r="133" spans="1:10" s="10" customFormat="1" x14ac:dyDescent="0.25">
      <c r="B133" s="8" t="s">
        <v>192</v>
      </c>
      <c r="C133" s="9" t="s">
        <v>193</v>
      </c>
      <c r="D133" s="8" t="s">
        <v>194</v>
      </c>
      <c r="E133" s="8">
        <v>20</v>
      </c>
      <c r="F133" s="15">
        <v>1</v>
      </c>
      <c r="G133" s="25">
        <v>53.8</v>
      </c>
      <c r="H133" s="25">
        <f t="shared" ref="H133:H150" si="4">E133*G133</f>
        <v>1076</v>
      </c>
      <c r="I133" s="31" t="s">
        <v>412</v>
      </c>
      <c r="J133" s="21" t="s">
        <v>413</v>
      </c>
    </row>
    <row r="134" spans="1:10" ht="30" x14ac:dyDescent="0.25">
      <c r="B134" s="6" t="s">
        <v>195</v>
      </c>
      <c r="C134" s="7" t="s">
        <v>196</v>
      </c>
      <c r="D134" s="6" t="s">
        <v>10</v>
      </c>
      <c r="E134" s="6">
        <v>10</v>
      </c>
      <c r="F134" s="15">
        <v>1</v>
      </c>
      <c r="G134" s="25">
        <v>53.8</v>
      </c>
      <c r="H134" s="25">
        <f t="shared" si="4"/>
        <v>538</v>
      </c>
      <c r="I134" s="30" t="s">
        <v>414</v>
      </c>
      <c r="J134" s="15" t="s">
        <v>415</v>
      </c>
    </row>
    <row r="135" spans="1:10" x14ac:dyDescent="0.25">
      <c r="B135" s="6" t="s">
        <v>197</v>
      </c>
      <c r="C135" s="7" t="s">
        <v>198</v>
      </c>
      <c r="D135" s="6" t="s">
        <v>10</v>
      </c>
      <c r="E135" s="6">
        <v>20</v>
      </c>
      <c r="F135" s="15">
        <v>1</v>
      </c>
      <c r="G135" s="25">
        <v>60</v>
      </c>
      <c r="H135" s="25">
        <f t="shared" si="4"/>
        <v>1200</v>
      </c>
      <c r="I135" s="30">
        <v>55310060</v>
      </c>
      <c r="J135" s="15" t="s">
        <v>340</v>
      </c>
    </row>
    <row r="136" spans="1:10" x14ac:dyDescent="0.25">
      <c r="B136" s="6" t="s">
        <v>197</v>
      </c>
      <c r="C136" s="7" t="s">
        <v>199</v>
      </c>
      <c r="D136" s="6" t="s">
        <v>10</v>
      </c>
      <c r="E136" s="6">
        <v>20</v>
      </c>
      <c r="F136" s="15">
        <v>1</v>
      </c>
      <c r="G136" s="25">
        <v>60</v>
      </c>
      <c r="H136" s="25">
        <f t="shared" si="4"/>
        <v>1200</v>
      </c>
      <c r="I136" s="30">
        <v>55310065</v>
      </c>
      <c r="J136" s="15" t="s">
        <v>341</v>
      </c>
    </row>
    <row r="137" spans="1:10" ht="30" x14ac:dyDescent="0.25">
      <c r="B137" s="6" t="s">
        <v>200</v>
      </c>
      <c r="C137" s="7" t="s">
        <v>201</v>
      </c>
      <c r="D137" s="6" t="s">
        <v>19</v>
      </c>
      <c r="E137" s="6">
        <v>20</v>
      </c>
      <c r="F137" s="15">
        <v>1</v>
      </c>
      <c r="G137" s="25">
        <v>75.7</v>
      </c>
      <c r="H137" s="25">
        <f t="shared" si="4"/>
        <v>1514</v>
      </c>
      <c r="I137" s="30" t="s">
        <v>416</v>
      </c>
      <c r="J137" s="15" t="s">
        <v>417</v>
      </c>
    </row>
    <row r="138" spans="1:10" x14ac:dyDescent="0.25">
      <c r="B138" s="6" t="s">
        <v>202</v>
      </c>
      <c r="C138" s="7" t="s">
        <v>203</v>
      </c>
      <c r="D138" s="6" t="s">
        <v>19</v>
      </c>
      <c r="E138" s="6">
        <v>10</v>
      </c>
      <c r="F138" s="15">
        <v>1</v>
      </c>
      <c r="G138" s="25">
        <v>420</v>
      </c>
      <c r="H138" s="25">
        <f t="shared" si="4"/>
        <v>4200</v>
      </c>
      <c r="I138" s="30" t="s">
        <v>418</v>
      </c>
      <c r="J138" s="15" t="s">
        <v>419</v>
      </c>
    </row>
    <row r="139" spans="1:10" x14ac:dyDescent="0.25">
      <c r="B139" s="6" t="s">
        <v>204</v>
      </c>
      <c r="C139" s="7" t="s">
        <v>205</v>
      </c>
      <c r="D139" s="6" t="s">
        <v>19</v>
      </c>
      <c r="E139" s="6">
        <v>30</v>
      </c>
      <c r="F139" s="15">
        <v>1</v>
      </c>
      <c r="G139" s="25">
        <v>31.3</v>
      </c>
      <c r="H139" s="25">
        <f t="shared" si="4"/>
        <v>939</v>
      </c>
      <c r="I139" s="30" t="s">
        <v>275</v>
      </c>
      <c r="J139" s="15" t="s">
        <v>342</v>
      </c>
    </row>
    <row r="140" spans="1:10" x14ac:dyDescent="0.25">
      <c r="B140" s="6" t="s">
        <v>243</v>
      </c>
      <c r="C140" s="7" t="s">
        <v>206</v>
      </c>
      <c r="D140" s="6" t="s">
        <v>10</v>
      </c>
      <c r="E140" s="6">
        <v>10</v>
      </c>
      <c r="F140" s="15">
        <v>5</v>
      </c>
      <c r="G140" s="25">
        <v>10.6</v>
      </c>
      <c r="H140" s="25">
        <f t="shared" si="4"/>
        <v>106</v>
      </c>
      <c r="I140" s="30">
        <v>90312067</v>
      </c>
      <c r="J140" s="15" t="s">
        <v>308</v>
      </c>
    </row>
    <row r="141" spans="1:10" x14ac:dyDescent="0.25">
      <c r="B141" s="6" t="s">
        <v>246</v>
      </c>
      <c r="C141" s="12" t="s">
        <v>244</v>
      </c>
      <c r="D141" s="11" t="s">
        <v>245</v>
      </c>
      <c r="E141" s="6">
        <v>10</v>
      </c>
      <c r="F141" s="15">
        <v>1</v>
      </c>
      <c r="G141" s="25">
        <v>9.4</v>
      </c>
      <c r="H141" s="25">
        <f t="shared" si="4"/>
        <v>94</v>
      </c>
      <c r="I141" s="30">
        <v>90312061</v>
      </c>
      <c r="J141" s="15" t="s">
        <v>307</v>
      </c>
    </row>
    <row r="142" spans="1:10" x14ac:dyDescent="0.25">
      <c r="B142" s="6" t="s">
        <v>50</v>
      </c>
      <c r="C142" s="7" t="s">
        <v>207</v>
      </c>
      <c r="D142" s="6" t="s">
        <v>208</v>
      </c>
      <c r="E142" s="6">
        <v>50</v>
      </c>
      <c r="F142" s="15">
        <v>1</v>
      </c>
      <c r="G142" s="25">
        <v>15.6</v>
      </c>
      <c r="H142" s="25">
        <f t="shared" si="4"/>
        <v>780</v>
      </c>
      <c r="I142" s="30">
        <v>90314817</v>
      </c>
      <c r="J142" s="15" t="s">
        <v>279</v>
      </c>
    </row>
    <row r="143" spans="1:10" s="10" customFormat="1" x14ac:dyDescent="0.25">
      <c r="B143" s="8" t="s">
        <v>209</v>
      </c>
      <c r="C143" s="9" t="s">
        <v>210</v>
      </c>
      <c r="D143" s="8" t="s">
        <v>208</v>
      </c>
      <c r="E143" s="8">
        <v>50</v>
      </c>
      <c r="F143" s="15">
        <v>5</v>
      </c>
      <c r="G143" s="25">
        <v>50</v>
      </c>
      <c r="H143" s="25">
        <f t="shared" si="4"/>
        <v>2500</v>
      </c>
      <c r="I143" s="31" t="s">
        <v>272</v>
      </c>
      <c r="J143" s="21" t="s">
        <v>324</v>
      </c>
    </row>
    <row r="144" spans="1:10" x14ac:dyDescent="0.25">
      <c r="A144" s="18"/>
      <c r="B144" s="6" t="s">
        <v>211</v>
      </c>
      <c r="C144" s="7" t="s">
        <v>212</v>
      </c>
      <c r="D144" s="6" t="s">
        <v>19</v>
      </c>
      <c r="E144" s="6">
        <v>10</v>
      </c>
      <c r="F144" s="15">
        <v>1</v>
      </c>
      <c r="G144" s="25">
        <v>14.4</v>
      </c>
      <c r="H144" s="25">
        <f t="shared" si="4"/>
        <v>144</v>
      </c>
      <c r="I144" s="30" t="s">
        <v>276</v>
      </c>
      <c r="J144" s="15" t="s">
        <v>343</v>
      </c>
    </row>
    <row r="145" spans="1:10" x14ac:dyDescent="0.25">
      <c r="A145" s="18"/>
      <c r="B145" s="6" t="s">
        <v>213</v>
      </c>
      <c r="C145" s="7" t="s">
        <v>214</v>
      </c>
      <c r="D145" s="6" t="s">
        <v>19</v>
      </c>
      <c r="E145" s="6">
        <v>10</v>
      </c>
      <c r="F145" s="15">
        <v>1</v>
      </c>
      <c r="G145" s="25">
        <v>68.8</v>
      </c>
      <c r="H145" s="25">
        <f t="shared" si="4"/>
        <v>688</v>
      </c>
      <c r="I145" s="30">
        <v>90800401</v>
      </c>
      <c r="J145" s="15" t="s">
        <v>344</v>
      </c>
    </row>
    <row r="146" spans="1:10" ht="30" x14ac:dyDescent="0.25">
      <c r="A146" s="18"/>
      <c r="B146" s="11" t="s">
        <v>247</v>
      </c>
      <c r="C146" s="13" t="s">
        <v>248</v>
      </c>
      <c r="D146" s="11" t="s">
        <v>10</v>
      </c>
      <c r="E146" s="11">
        <v>5</v>
      </c>
      <c r="F146" s="15">
        <v>1</v>
      </c>
      <c r="G146" s="25">
        <v>129</v>
      </c>
      <c r="H146" s="25">
        <f t="shared" si="4"/>
        <v>645</v>
      </c>
      <c r="I146" s="30">
        <v>90420505</v>
      </c>
      <c r="J146" s="15" t="s">
        <v>345</v>
      </c>
    </row>
    <row r="147" spans="1:10" x14ac:dyDescent="0.25">
      <c r="A147" s="18"/>
      <c r="B147" s="14" t="s">
        <v>249</v>
      </c>
      <c r="C147" s="14" t="s">
        <v>250</v>
      </c>
      <c r="D147" s="14" t="s">
        <v>10</v>
      </c>
      <c r="E147" s="14">
        <v>10</v>
      </c>
      <c r="F147" s="15">
        <v>1</v>
      </c>
      <c r="G147" s="25">
        <v>19.899999999999999</v>
      </c>
      <c r="H147" s="25">
        <f t="shared" si="4"/>
        <v>199</v>
      </c>
      <c r="I147" s="30">
        <v>90420501</v>
      </c>
      <c r="J147" s="15" t="s">
        <v>346</v>
      </c>
    </row>
    <row r="148" spans="1:10" ht="30" x14ac:dyDescent="0.25">
      <c r="A148" s="18"/>
      <c r="B148" s="6" t="s">
        <v>215</v>
      </c>
      <c r="C148" s="12" t="s">
        <v>216</v>
      </c>
      <c r="D148" s="6" t="s">
        <v>10</v>
      </c>
      <c r="E148" s="6">
        <v>100</v>
      </c>
      <c r="F148" s="15">
        <v>1</v>
      </c>
      <c r="G148" s="25">
        <v>29.3</v>
      </c>
      <c r="H148" s="25">
        <f t="shared" si="4"/>
        <v>2930</v>
      </c>
      <c r="I148" s="30" t="s">
        <v>422</v>
      </c>
      <c r="J148" s="15" t="s">
        <v>423</v>
      </c>
    </row>
    <row r="149" spans="1:10" x14ac:dyDescent="0.25">
      <c r="A149" s="18"/>
      <c r="B149" s="6" t="s">
        <v>215</v>
      </c>
      <c r="C149" s="7" t="s">
        <v>217</v>
      </c>
      <c r="D149" s="6" t="s">
        <v>10</v>
      </c>
      <c r="E149" s="6">
        <v>50</v>
      </c>
      <c r="F149" s="15">
        <v>1</v>
      </c>
      <c r="G149" s="25">
        <v>29.3</v>
      </c>
      <c r="H149" s="25">
        <f t="shared" si="4"/>
        <v>1465</v>
      </c>
      <c r="I149" s="30" t="s">
        <v>420</v>
      </c>
      <c r="J149" s="15" t="s">
        <v>424</v>
      </c>
    </row>
    <row r="150" spans="1:10" x14ac:dyDescent="0.25">
      <c r="A150" s="18"/>
      <c r="B150" s="6" t="s">
        <v>215</v>
      </c>
      <c r="C150" s="7" t="s">
        <v>218</v>
      </c>
      <c r="D150" s="6" t="s">
        <v>10</v>
      </c>
      <c r="E150" s="6">
        <v>20</v>
      </c>
      <c r="F150" s="15">
        <v>1</v>
      </c>
      <c r="G150" s="25">
        <v>29.3</v>
      </c>
      <c r="H150" s="25">
        <f t="shared" si="4"/>
        <v>586</v>
      </c>
      <c r="I150" s="30" t="s">
        <v>421</v>
      </c>
      <c r="J150" s="15" t="s">
        <v>425</v>
      </c>
    </row>
    <row r="151" spans="1:10" x14ac:dyDescent="0.25">
      <c r="H151" s="26">
        <f>SUM(H5:H150)</f>
        <v>867506</v>
      </c>
    </row>
  </sheetData>
  <sheetProtection algorithmName="SHA-512" hashValue="5Lthn7WI01bqE8jIgJnh8JQCoHtst8Ag1NE6VauHeTrX3Vk4H+IjOvBRTnvrmEYXgqa3J+AUy1iow/QQzkIo/A==" saltValue="mPcSihSj63F7qK/ww0Fepg==" spinCount="100000" sheet="1" objects="1" scenarios="1"/>
  <mergeCells count="1">
    <mergeCell ref="B1:C1"/>
  </mergeCells>
  <phoneticPr fontId="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Hygiena pro 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Madarová Radka Bc. LL.M.</dc:creator>
  <cp:lastModifiedBy>Brůžková Lenka Ing.</cp:lastModifiedBy>
  <dcterms:created xsi:type="dcterms:W3CDTF">2024-01-17T12:03:27Z</dcterms:created>
  <dcterms:modified xsi:type="dcterms:W3CDTF">2024-05-13T13:39:59Z</dcterms:modified>
</cp:coreProperties>
</file>